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 and Settings\FinSec\Рабочий стол\Отчеты 2024 год\апрель 2024\"/>
    </mc:Choice>
  </mc:AlternateContent>
  <xr:revisionPtr revIDLastSave="0" documentId="13_ncr:1_{F2FCF779-1694-41DC-B2DD-BEFF03B33440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Источники!#REF!</definedName>
    <definedName name="LAST_CELL" localSheetId="1">Расходы!$F$161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Расходы!$A$162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20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</calcChain>
</file>

<file path=xl/sharedStrings.xml><?xml version="1.0" encoding="utf-8"?>
<sst xmlns="http://schemas.openxmlformats.org/spreadsheetml/2006/main" count="839" uniqueCount="438">
  <si>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</si>
  <si>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</si>
  <si>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</si>
  <si>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</si>
  <si>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</si>
  <si>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01.05.2024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</si>
  <si>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</si>
  <si>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</si>
  <si>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</si>
  <si>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</si>
  <si>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</si>
  <si>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</si>
  <si>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</si>
  <si>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</si>
  <si>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</si>
  <si>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Пешковского сельского поселения</t>
  </si>
  <si>
    <t>Пешковское сельское поселение Азовского района (сельские поселения)</t>
  </si>
  <si>
    <t>Единица измерения: руб.</t>
  </si>
  <si>
    <t>04227918</t>
  </si>
  <si>
    <t>951</t>
  </si>
  <si>
    <t>60601463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</si>
  <si>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</si>
  <si>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</si>
  <si>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</si>
  <si>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</si>
  <si>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</si>
  <si>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</si>
  <si>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</si>
  <si>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</si>
  <si>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</si>
  <si>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</si>
  <si>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</si>
  <si>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</si>
  <si>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</si>
  <si>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</si>
  <si>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</si>
  <si>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</si>
  <si>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</si>
  <si>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</si>
  <si>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</si>
  <si>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</si>
  <si>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</si>
  <si>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</si>
  <si>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</si>
  <si>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</si>
  <si>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</si>
  <si>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</si>
  <si>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</si>
  <si>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</si>
  <si>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</si>
  <si>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</si>
  <si>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</si>
  <si>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</si>
  <si>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</si>
  <si>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</si>
  <si>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</si>
  <si>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</si>
  <si>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</si>
  <si>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</si>
  <si>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</si>
  <si>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</si>
  <si>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</si>
  <si>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</si>
  <si>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</si>
  <si>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</si>
  <si>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</si>
  <si>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</si>
  <si>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</si>
  <si>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</si>
  <si>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</si>
  <si>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</si>
  <si>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</si>
  <si>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</si>
  <si>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</si>
  <si>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</si>
  <si>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</si>
  <si>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</si>
  <si>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</si>
  <si>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</si>
  <si>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</si>
  <si>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</si>
  <si>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</si>
  <si>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</si>
  <si>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</si>
  <si>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</si>
  <si>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</si>
  <si>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</si>
  <si>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</si>
  <si>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</si>
  <si>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</si>
  <si>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</si>
  <si>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</si>
  <si>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</si>
  <si>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</si>
  <si>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</si>
  <si>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</si>
  <si>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</si>
  <si>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</si>
  <si>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</si>
  <si>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</si>
  <si>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</si>
  <si>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</si>
  <si>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</si>
  <si>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</si>
  <si>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</si>
  <si>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</si>
  <si>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</si>
  <si>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</si>
  <si>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</si>
  <si>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</si>
  <si>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</si>
  <si>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</si>
  <si>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</si>
  <si>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</si>
  <si>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</si>
  <si>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</si>
  <si>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</si>
  <si>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</si>
  <si>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</si>
  <si>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</si>
  <si>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</si>
  <si>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</si>
  <si>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</si>
  <si>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</si>
  <si>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</si>
  <si>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</si>
  <si>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</si>
  <si>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</si>
  <si>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</si>
  <si>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</si>
  <si>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</si>
  <si>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</si>
  <si>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</si>
  <si>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</si>
  <si>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</si>
  <si>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</si>
  <si>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</si>
  <si>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</si>
  <si>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</si>
  <si>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</si>
  <si>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</si>
  <si>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</si>
  <si>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</si>
  <si>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</si>
  <si>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</si>
  <si>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</si>
  <si>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</si>
  <si>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</si>
  <si>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</si>
  <si>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</si>
  <si>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</si>
  <si>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</si>
  <si>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</si>
  <si>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</si>
  <si>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</si>
  <si>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</si>
  <si>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</si>
  <si>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</si>
  <si>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</si>
  <si>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</si>
  <si>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</si>
  <si>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</si>
  <si>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</si>
  <si>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</si>
  <si>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</si>
  <si>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</si>
  <si>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</si>
  <si>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</si>
  <si>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</si>
  <si>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</si>
  <si>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</si>
  <si>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</si>
  <si>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30% от объема на основе светодиодов) в рамках подпрограммы «Энергосбережение и повышение энергетической эффективности в Пешковском сельском поселении» муниципальной программы .«Ресурсо-энергосбережение и повышение энергетической эффективности Пешковского сельского поселения»</t>
  </si>
  <si>
    <t xml:space="preserve">951 0104 0610028430 000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</si>
  <si>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</si>
  <si>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</si>
  <si>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</si>
  <si>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</si>
  <si>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</si>
  <si>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</si>
  <si>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</si>
  <si>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</si>
  <si>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</si>
  <si>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</si>
  <si>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</si>
  <si>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</si>
  <si>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</si>
  <si>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</si>
  <si>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</si>
  <si>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951 0104 1310000190 000 </t>
  </si>
  <si>
    <t xml:space="preserve">951 0104 1310000190 240 </t>
  </si>
  <si>
    <t xml:space="preserve">951 0104 1310000190 244 </t>
  </si>
  <si>
    <t>Коммунальные услуги</t>
  </si>
  <si>
    <t xml:space="preserve">951 0104 1310000190 247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</si>
  <si>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</si>
  <si>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</si>
  <si>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</si>
  <si>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</si>
  <si>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Расходы на диспансеризацию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</si>
  <si>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951 0104 1310000210 000 </t>
  </si>
  <si>
    <t xml:space="preserve">951 0104 1310000210 240 </t>
  </si>
  <si>
    <t xml:space="preserve">951 0104 1310000210 244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</si>
  <si>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расходам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</si>
  <si>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</si>
  <si>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</si>
  <si>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</si>
  <si>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трансферты, передаваемые из бюджета поселения бюджету муниципального района по передаче полномочий в области градостроительства на территории сельского поселения</t>
  </si>
  <si>
    <t xml:space="preserve">951 0104 9990085010 000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</si>
  <si>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</si>
  <si>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</si>
  <si>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</si>
  <si>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</si>
  <si>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Иные межбюджетные трансферты, передаваемые из бюджета поселения бюджету муниципального района по передаче полномочий контрольно-счетной инспекции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</si>
  <si>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</si>
  <si>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</si>
  <si>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</si>
  <si>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</si>
  <si>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>Непрограммные расходы (резервный фонд главы Пешковского сельского поселения)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</si>
  <si>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</si>
  <si>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</si>
  <si>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</si>
  <si>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</si>
  <si>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</si>
  <si>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>Мероприятия по оценке гос.имущества признание прав и регулирование отношений недвижимости государственной собственности.</t>
  </si>
  <si>
    <t xml:space="preserve">951 0113 1310028580 000 </t>
  </si>
  <si>
    <t xml:space="preserve">951 0113 1310028580 240 </t>
  </si>
  <si>
    <t xml:space="preserve">951 0113 1310028580 244 </t>
  </si>
  <si>
    <t>Расходы на уплату налога на имущество организаций, земельного налога, а также уплата прочих налогов и сборов и иных платежей.</t>
  </si>
  <si>
    <t xml:space="preserve">951 0113 1310028600 000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</si>
  <si>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</si>
  <si>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</si>
  <si>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</si>
  <si>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Выполнение других обязательств государства.</t>
  </si>
  <si>
    <t xml:space="preserve">951 0113 1310028990 000 </t>
  </si>
  <si>
    <t xml:space="preserve">951 0113 1310028990 240 </t>
  </si>
  <si>
    <t xml:space="preserve">951 0113 1310028990 244 </t>
  </si>
  <si>
    <t>Расходы на создание для инвалидов и других маломобильных групп доступной и комфортной среды жизнедеятельности в рамках подпрограммы "Доступная среда" муниципальной программы "Доступная среда"</t>
  </si>
  <si>
    <t xml:space="preserve">951 0113 1410028260 000 </t>
  </si>
  <si>
    <t xml:space="preserve">951 0113 1410028260 240 </t>
  </si>
  <si>
    <t xml:space="preserve">951 0113 1410028260 244 </t>
  </si>
  <si>
    <t xml:space="preserve">951 0113 9990028990 000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</si>
  <si>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</si>
  <si>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</si>
  <si>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</si>
  <si>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трансферты, передаваемые из бюджета поселения бюджету муниципального района по передаче полномочий по организации ритуальных услуг, в части создания и содержания специализированной службы по вопросам погребения и похоронного дела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</si>
  <si>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</si>
  <si>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</si>
  <si>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</si>
  <si>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</si>
  <si>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</si>
  <si>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</si>
  <si>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>Расходы на осуществление государственных полномочий по первичному воинскому учету органами местного самоуправления 
поселений, муниципальных и городских округов по иным не программным мероприятиям (Расходы на выплаты персоналу государственных (муниципальных) органов)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</si>
  <si>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</si>
  <si>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</si>
  <si>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</si>
  <si>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</si>
  <si>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</si>
  <si>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</si>
  <si>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</si>
  <si>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</si>
  <si>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Мероприятия по обеспечению пожарной безопасности в рамках подпрограммы "Пожарная безопасность" муниципальной программы "Участие в предупреждении и ликвидации последствий чрезвычайных ситуаций в границах поселения и обеспечение пожарной безопасности"</t>
  </si>
  <si>
    <t xml:space="preserve">951 0310 0210028310 000 </t>
  </si>
  <si>
    <t xml:space="preserve">951 0310 0210028310 240 </t>
  </si>
  <si>
    <t xml:space="preserve">951 0310 0210028310 244 </t>
  </si>
  <si>
    <t>Мероприятия по обеспечению безопасности на воде в рамках подпрограммы "Обеспечение безопасности на воде" муниципальной программы "Участие в предупреждении и ликвидации последствий чрезвычайных ситуаций в границах Пешковского сельского поселения, обеспечение пожарной безопасности</t>
  </si>
  <si>
    <t xml:space="preserve">951 0310 0230028330 000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</si>
  <si>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</si>
  <si>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</si>
  <si>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</si>
  <si>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</si>
  <si>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сельском поселении "муниципальной программы «Обеспечение общественного порядка и противодействие преступности в Пешковском сельском поселении»</t>
  </si>
  <si>
    <t xml:space="preserve">951 0314 0310028290 000 </t>
  </si>
  <si>
    <t xml:space="preserve">951 0314 0310028290 240 </t>
  </si>
  <si>
    <t xml:space="preserve">951 0314 0310028290 244 </t>
  </si>
  <si>
    <t>Мероприятия по обеспечению деятельности добровольных народных дружин в рамках подпрограммы "Профилактика экстремизма и терроризма в сельском поселении" муниципальной программы «Обеспечение общественного порядка и противодействие преступности в Пешковском сельском поселении»</t>
  </si>
  <si>
    <t xml:space="preserve">951 0314 0310028830 000 </t>
  </si>
  <si>
    <t xml:space="preserve">951 0314 0310028830 240 </t>
  </si>
  <si>
    <t xml:space="preserve">951 0314 0310028830 244 </t>
  </si>
  <si>
    <t>Мероприятия на обеспечение реализации комплекса мер по противодействию злоупотребления наркотиками и их незаконному обороту на территории сельского поселения в рамках подпрограммы "Комплексные меры противодействия злоупотреблению наркотиками и их незаконному обороту" муниципальной программы «Обеспечение общественного порядка и противодействие преступности в Пешковском сельском поселении»</t>
  </si>
  <si>
    <t xml:space="preserve">951 0314 0320028800 000 </t>
  </si>
  <si>
    <t xml:space="preserve">951 0314 0320028800 240 </t>
  </si>
  <si>
    <t xml:space="preserve">951 0314 0320028800 244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</si>
  <si>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</si>
  <si>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</si>
  <si>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</si>
  <si>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</si>
  <si>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951 0412 9990028990 000 </t>
  </si>
  <si>
    <t xml:space="preserve">951 0412 9990028990 240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</si>
  <si>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</si>
  <si>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</si>
  <si>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</si>
  <si>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</si>
  <si>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</si>
  <si>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</si>
  <si>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Расходы на покупку и содержание маневренного фонда в рамках подпрограммы "Создание условий для обеспечения качественными коммунальными услугами населения сельских поселений" муниципальной программы "Обеспечение качественными жилищно-коммунальными услугами населения Пешковского сельского поселения"</t>
  </si>
  <si>
    <t xml:space="preserve">951 0501 0520028960 000 </t>
  </si>
  <si>
    <t xml:space="preserve">951 0501 0520028960 240 </t>
  </si>
  <si>
    <t xml:space="preserve">951 0501 0520028960 244 </t>
  </si>
  <si>
    <t>Взносы на капитальный ремонт многоквартирных домов</t>
  </si>
  <si>
    <t xml:space="preserve">951 0501 0520068080 000 </t>
  </si>
  <si>
    <t xml:space="preserve">951 0501 0520068080 240 </t>
  </si>
  <si>
    <t xml:space="preserve">951 0501 0520068080 244 </t>
  </si>
  <si>
    <t>Коммунальное хозяйство</t>
  </si>
  <si>
    <t xml:space="preserve">951 0502 0000000000 000 </t>
  </si>
  <si>
    <t>Расходы на ремонт и обслуживание объектов газоснабжения в рамках подпрограммы "Создание условий для обеспечения качественными коммунальными услугами населения сельских поселений" муниципальной программы "Обеспечение качественными жилищно-коммунальными услугами населения Пешковского сельского поселения"</t>
  </si>
  <si>
    <t xml:space="preserve">951 0502 0520028630 000 </t>
  </si>
  <si>
    <t xml:space="preserve">951 0502 0520028630 240 </t>
  </si>
  <si>
    <t xml:space="preserve">951 0502 0520028630 244 </t>
  </si>
  <si>
    <t>Благоустройство</t>
  </si>
  <si>
    <t xml:space="preserve">951 0503 0000000000 000 </t>
  </si>
  <si>
    <t>Расходы на ремонт и реконструкцию сетей наружного освещения в рамках подпрограммы "Развитие сетей наружного освещения" муниципальной программы "Развитие сетей наружного освещения Пешковского сельского поселения"</t>
  </si>
  <si>
    <t xml:space="preserve">951 0503 0710028460 000 </t>
  </si>
  <si>
    <t xml:space="preserve">951 0503 0710028460 240 </t>
  </si>
  <si>
    <t xml:space="preserve">951 0503 0710028460 244 </t>
  </si>
  <si>
    <t>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Пешковского сельского поселения"</t>
  </si>
  <si>
    <t xml:space="preserve">951 0503 0710028610 000 </t>
  </si>
  <si>
    <t xml:space="preserve">951 0503 0710028610 240 </t>
  </si>
  <si>
    <t xml:space="preserve">951 0503 0710028610 247 </t>
  </si>
  <si>
    <t>Расходы на посадку зеленых насаждений в рамках подпрограммы "Озеленение территории" муниципальной программы "Озеленение территории Пешковского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</si>
  <si>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</si>
  <si>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</si>
  <si>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</si>
  <si>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>Содержание зеленых насаждений в рамках подпрограммы "Озеленение территории" муниципальной программы "Озеленение территории Пешковского сельского поселения"</t>
  </si>
  <si>
    <t xml:space="preserve">951 0503 0810028500 000 </t>
  </si>
  <si>
    <t xml:space="preserve">951 0503 0810028500 240 </t>
  </si>
  <si>
    <t xml:space="preserve">951 0503 0810028500 244 </t>
  </si>
  <si>
    <t>Средства на инвентаризацию зеленых насаждений в рамках подпрограммы "Озеленение территории" муниципальной программы "Озеленение территории Пешковского сельского поселения"</t>
  </si>
  <si>
    <t xml:space="preserve">951 0503 0810028820 000 </t>
  </si>
  <si>
    <t xml:space="preserve">951 0503 0810028820 240 </t>
  </si>
  <si>
    <t xml:space="preserve">951 0503 0810028820 244 </t>
  </si>
  <si>
    <t>Расходы на дезинфекцию и дератизацию от насекомых в рамках подпрограммы "Прочее благоустройство" муниципальной</t>
  </si>
  <si>
    <t xml:space="preserve">951 0503 0910028210 000 </t>
  </si>
  <si>
    <t xml:space="preserve">951 0503 0910028210 240 </t>
  </si>
  <si>
    <t xml:space="preserve">951 0503 0910028210 244 </t>
  </si>
  <si>
    <t>Расходы по обустройству и содержанию детских площадок в рамках подпрограммы "Прочее благоустройство" муниципальной программы "Благоустройство территории Пешковского сельского поселения"</t>
  </si>
  <si>
    <t xml:space="preserve">951 0503 0910028510 000 </t>
  </si>
  <si>
    <t xml:space="preserve">951 0503 0910028510 240 </t>
  </si>
  <si>
    <t xml:space="preserve">951 0503 0910028510 244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</si>
  <si>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благоустройство" муниципальной программы "Благоустройство территории Пешковского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</si>
  <si>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</si>
  <si>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</si>
  <si>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</si>
  <si>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>Расходы по отлову бродячих животных, дезинфекция и дератизация от насекомых в рамках подпрограммы "Прочее благоустройство" муниципальной программы "Благоустройство территории Пешковского сельского поселения"</t>
  </si>
  <si>
    <t xml:space="preserve">951 0503 0910028530 000 </t>
  </si>
  <si>
    <t xml:space="preserve">951 0503 0910028530 240 </t>
  </si>
  <si>
    <t xml:space="preserve">951 0503 0910028530 244 </t>
  </si>
  <si>
    <t>Расходы на обеспечение охраны природных территорий сельских поселений в рамках подпрограммы "Охрана окружающей среды и рациональное природопользование" муниципальной программы "Охрана окружающей среды и рациональное природопользование Пешковского сельского поселения"</t>
  </si>
  <si>
    <t xml:space="preserve">951 0503 1210028340 000 </t>
  </si>
  <si>
    <t xml:space="preserve">951 0503 1210028340 240 </t>
  </si>
  <si>
    <t xml:space="preserve">951 0503 1210028340 244 </t>
  </si>
  <si>
    <t>Расходы по корректировке сметной документации (изменение объемов работ) по объекту "Общественная территория, расположенная по адресу: Ростовская область, с.Займо-Обрыв, пер.Октябрьский, 8а" в рамках подпрограммы "Благоустройство общественных территорий Пешковского сельского поселения" в рамках муниципальной программы «Формирование современной городской среды на территории муниципального образования «Пешковское сельское поселение» на 2019-2025 годы»</t>
  </si>
  <si>
    <t xml:space="preserve">951 0503 1810028780 000 </t>
  </si>
  <si>
    <t xml:space="preserve">951 0503 1810028780 240 </t>
  </si>
  <si>
    <t xml:space="preserve">951 0503 1810028780 244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</si>
  <si>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</si>
  <si>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</si>
  <si>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</si>
  <si>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</si>
  <si>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Расходы на совершенствование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сельском поселении" муниципальной программы "Развитие муниципальной службы в Пешковском сельском поселении"</t>
  </si>
  <si>
    <t xml:space="preserve">951 0705 0110028540 000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</si>
  <si>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</si>
  <si>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</si>
  <si>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</si>
  <si>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</si>
  <si>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</si>
  <si>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</si>
  <si>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Расходы на обеспечение деятельности (оказание услуг) муниципальных учреждений культуры в рамках подпрограммы "Культура" муниципальной программы "Сохранение и развитие культуры Пешковского сельского поселения"</t>
  </si>
  <si>
    <t xml:space="preserve">951 0801 1010028590 000 </t>
  </si>
  <si>
    <t xml:space="preserve">951 0801 1010028590 540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</si>
  <si>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</si>
  <si>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</si>
  <si>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</si>
  <si>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</si>
  <si>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Субсидии бюджетным учреждениям на иные цели</t>
  </si>
  <si>
    <t xml:space="preserve">951 0801 1010028590 612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</si>
  <si>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</si>
  <si>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</si>
  <si>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</si>
  <si>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</si>
  <si>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 в рамках подпрограммы "Социальная поддержка граждан" муниципальной программы "Социальная поддержка граждан»</t>
  </si>
  <si>
    <t xml:space="preserve">951 1001 1510028250 000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</si>
  <si>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</si>
  <si>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</si>
  <si>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</si>
  <si>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</si>
  <si>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</si>
  <si>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</si>
  <si>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</si>
  <si>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</si>
  <si>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Расходы на физкультурные и массово-спортивные мероприятия в рамках подпрограммы "Развитие физической культуры и спорта" муниципальной программы "Развитие физической культуры и спорта Пешковского сельского поселения"</t>
  </si>
  <si>
    <t xml:space="preserve">951 1101 1110028360 000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</si>
  <si>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</si>
  <si>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</si>
  <si>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</si>
  <si>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</si>
  <si>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</si>
  <si>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</si>
  <si>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</si>
  <si>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</si>
  <si>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</si>
  <si>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</si>
  <si>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</si>
  <si>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</si>
  <si>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</si>
  <si>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</si>
  <si>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</si>
  <si>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</si>
  <si>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</si>
  <si>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</si>
  <si>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</si>
  <si>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</si>
  <si>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</si>
  <si>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</si>
  <si>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</si>
  <si>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</si>
  <si>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</si>
  <si>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</si>
  <si>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</si>
  <si>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</si>
  <si>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</si>
  <si>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</si>
  <si>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</si>
  <si>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</si>
  <si>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</si>
  <si>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</si>
  <si>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</si>
  <si>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</si>
  <si>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</si>
  <si>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</si>
  <si>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</si>
  <si>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</si>
  <si>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</si>
  <si>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</si>
  <si>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C:\Documents and Settings\USER\Рабочий стол\выгрузка ЗОР\117ssM01.txt</t>
  </si>
  <si>
    <t>Доходы/EXPORT_SRC_CODE</t>
  </si>
  <si>
    <t>Доходы/PERIOD</t>
  </si>
  <si>
    <t>на 01 мая 2024 года</t>
  </si>
  <si>
    <t>"01" мая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</si>
</sst>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0" fontId="2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65" fontId="2" fillId="0" borderId="31" xfId="0" applyNumberFormat="1" applyFont="1" applyBorder="1" applyAlignment="1">
      <alignment horizontal="left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32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49" fontId="2" fillId="0" borderId="25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165" fontId="2" fillId="0" borderId="21" xfId="0" applyNumberFormat="1" applyFont="1" applyBorder="1" applyAlignment="1">
      <alignment horizontal="left" wrapText="1"/>
    </xf>
    <xf numFmtId="0" fontId="3" fillId="0" borderId="6" xfId="0" applyFont="1" applyBorder="1"/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225</xdr:rowOff>
    </xdr:from>
    <xdr:to>
      <xdr:col>2</xdr:col>
      <xdr:colOff>1895308</xdr:colOff>
      <xdr:row>26</xdr:row>
      <xdr:rowOff>109033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CD4D83B-AE15-4B79-AD0B-7B3F3FC6D4F5}"/>
            </a:ext>
          </a:extLst>
        </xdr:cNvPr>
        <xdr:cNvGrpSpPr>
          <a:grpSpLocks/>
        </xdr:cNvGrpSpPr>
      </xdr:nvGrpSpPr>
      <xdr:grpSpPr bwMode="auto">
        <a:xfrm>
          <a:off x="5233" y="4057875"/>
          <a:ext cx="5080950" cy="432658"/>
          <a:chOff x="1" y="-111"/>
          <a:chExt cx="971" cy="297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A0D0185B-E8AF-D30F-62F6-5225D7BF3D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-111"/>
            <a:ext cx="347" cy="1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Пешковского сельского поселения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453A1922-AE44-B448-78CA-2952D926C0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195BB8DB-C244-5E6D-8EA3-7ECBE5E79F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8E61A7FA-71F2-78AF-51C7-2DDFDC61F8F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6F3757F9-B517-9FBA-DB97-0759E39B46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А.В.Ковалев</a:t>
            </a:r>
          </a:p>
        </xdr:txBody>
      </xdr:sp>
      <xdr:sp macro="" textlink="">
        <xdr:nvSpPr>
          <xdr:cNvPr id="8" name="Text Box 7">
            <a:extLst>
              <a:ext uri="{FF2B5EF4-FFF2-40B4-BE49-F238E27FC236}">
                <a16:creationId xmlns:a16="http://schemas.microsoft.com/office/drawing/2014/main" id="{D9003573-3E64-9C12-11B0-C35B55E3F0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6FC1675A-2273-E6B4-B2F4-6EF22BC6C13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B9927EF3-A022-4D26-B806-A35B2BF0C7BF}"/>
            </a:ext>
          </a:extLst>
        </xdr:cNvPr>
        <xdr:cNvGrpSpPr>
          <a:grpSpLocks/>
        </xdr:cNvGrpSpPr>
      </xdr:nvGrpSpPr>
      <xdr:grpSpPr bwMode="auto">
        <a:xfrm>
          <a:off x="0" y="4781550"/>
          <a:ext cx="5353050" cy="476250"/>
          <a:chOff x="0" y="0"/>
          <a:chExt cx="1023" cy="255"/>
        </a:xfrm>
      </xdr:grpSpPr>
      <xdr:sp macro="" textlink="">
        <xdr:nvSpPr>
          <xdr:cNvPr id="11" name="Text Box 10">
            <a:extLst>
              <a:ext uri="{FF2B5EF4-FFF2-40B4-BE49-F238E27FC236}">
                <a16:creationId xmlns:a16="http://schemas.microsoft.com/office/drawing/2014/main" id="{F08AFED1-C230-8564-ADFA-440ABE2BC8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12" name="Text Box 11">
            <a:extLst>
              <a:ext uri="{FF2B5EF4-FFF2-40B4-BE49-F238E27FC236}">
                <a16:creationId xmlns:a16="http://schemas.microsoft.com/office/drawing/2014/main" id="{799552DA-25D2-3382-CDFB-F4CD736CFE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E997846F-F8C9-0107-C928-83E05D30ED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>
            <a:extLst>
              <a:ext uri="{FF2B5EF4-FFF2-40B4-BE49-F238E27FC236}">
                <a16:creationId xmlns:a16="http://schemas.microsoft.com/office/drawing/2014/main" id="{E57CC584-4DE8-629D-8611-D200D6E4261B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" name="Text Box 14">
            <a:extLst>
              <a:ext uri="{FF2B5EF4-FFF2-40B4-BE49-F238E27FC236}">
                <a16:creationId xmlns:a16="http://schemas.microsoft.com/office/drawing/2014/main" id="{DC72EBA1-8172-E20D-5A5D-03C6FB8CDD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Т.В.Шония</a:t>
            </a:r>
          </a:p>
        </xdr:txBody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4F722ECE-A76A-D877-D56F-0A3CA97371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80A01C19-9DED-F4F5-A0B8-75A61C7E0E28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CAD1FAD0-75D7-47F0-8668-2193EF52F592}"/>
            </a:ext>
          </a:extLst>
        </xdr:cNvPr>
        <xdr:cNvGrpSpPr>
          <a:grpSpLocks/>
        </xdr:cNvGrpSpPr>
      </xdr:nvGrpSpPr>
      <xdr:grpSpPr bwMode="auto">
        <a:xfrm>
          <a:off x="0" y="5448300"/>
          <a:ext cx="5353050" cy="342900"/>
          <a:chOff x="0" y="0"/>
          <a:chExt cx="1023" cy="255"/>
        </a:xfrm>
      </xdr:grpSpPr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6DFE888A-C735-EA76-9A61-CA25A7A84E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7F5C61D2-3DEB-EA72-0364-5909674D36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" name="Text Box 20">
            <a:extLst>
              <a:ext uri="{FF2B5EF4-FFF2-40B4-BE49-F238E27FC236}">
                <a16:creationId xmlns:a16="http://schemas.microsoft.com/office/drawing/2014/main" id="{92E6382B-D01F-4CFD-9E21-EACF4C12A7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Line 21">
            <a:extLst>
              <a:ext uri="{FF2B5EF4-FFF2-40B4-BE49-F238E27FC236}">
                <a16:creationId xmlns:a16="http://schemas.microsoft.com/office/drawing/2014/main" id="{EC86680C-9305-F3AF-A645-055D8728CB8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D2E7475E-E9E2-5D7C-C356-7BFD644527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А.С.Роменская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8F5195AE-1626-A881-CC12-022E83D6C9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1B64FE5A-0C77-0C65-A5EC-74725021680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5"/>
  <sheetViews>
    <sheetView showGridLines="0" topLeftCell="A82" workbookViewId="0">
      <selection activeCell="B8" sqref="B8:D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2"/>
      <c r="B1" s="102"/>
      <c r="C1" s="102"/>
      <c r="D1" s="102"/>
      <c r="E1" s="2"/>
      <c r="F1" s="2"/>
    </row>
    <row r="2" spans="1:6" ht="16.7" customHeight="1" x14ac:dyDescent="0.25">
      <c r="A2" s="102" t="s">
        <v>0</v>
      </c>
      <c r="B2" s="102"/>
      <c r="C2" s="102"/>
      <c r="D2" s="102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3" t="s">
        <v>436</v>
      </c>
      <c r="B4" s="103"/>
      <c r="C4" s="103"/>
      <c r="D4" s="103"/>
      <c r="E4" s="3" t="s">
        <v>4</v>
      </c>
      <c r="F4" s="9" t="s">
        <v>5</v>
      </c>
    </row>
    <row r="5" spans="1:6" x14ac:dyDescent="0.2">
      <c r="A5" s="103" t="s">
        <v>6</v>
      </c>
      <c r="B5" s="103"/>
      <c r="C5" s="103"/>
      <c r="D5" s="103"/>
      <c r="E5" s="3" t="s">
        <v>6</v>
      </c>
      <c r="F5" s="9" t="s">
        <v>7</v>
      </c>
    </row>
    <row r="6" spans="1:6" x14ac:dyDescent="0.2">
      <c r="A6" s="10"/>
      <c r="B6" s="10"/>
      <c r="C6" s="10"/>
      <c r="D6" s="10"/>
      <c r="E6" s="3" t="s">
        <v>8</v>
      </c>
      <c r="F6" s="11" t="s">
        <v>18</v>
      </c>
    </row>
    <row r="7" spans="1:6" x14ac:dyDescent="0.2">
      <c r="A7" s="12" t="s">
        <v>9</v>
      </c>
      <c r="B7" s="104" t="s">
        <v>15</v>
      </c>
      <c r="C7" s="105"/>
      <c r="D7" s="105"/>
      <c r="E7" s="3" t="s">
        <v>10</v>
      </c>
      <c r="F7" s="11" t="s">
        <v>19</v>
      </c>
    </row>
    <row r="8" spans="1:6" x14ac:dyDescent="0.2">
      <c r="A8" s="12" t="s">
        <v>11</v>
      </c>
      <c r="B8" s="106" t="s">
        <v>16</v>
      </c>
      <c r="C8" s="106"/>
      <c r="D8" s="106"/>
      <c r="E8" s="3" t="s">
        <v>12</v>
      </c>
      <c r="F8" s="13" t="s">
        <v>20</v>
      </c>
    </row>
    <row r="9" spans="1:6" x14ac:dyDescent="0.2">
      <c r="A9" s="12" t="s">
        <v>13</v>
      </c>
      <c r="B9" s="12"/>
      <c r="C9" s="12"/>
      <c r="D9" s="14"/>
      <c r="E9" s="3"/>
      <c r="F9" s="15" t="s">
        <v>21</v>
      </c>
    </row>
    <row r="10" spans="1:6" x14ac:dyDescent="0.2">
      <c r="A10" s="12" t="s">
        <v>17</v>
      </c>
      <c r="B10" s="12"/>
      <c r="C10" s="16"/>
      <c r="D10" s="14"/>
      <c r="E10" s="3" t="s">
        <v>6</v>
      </c>
      <c r="F10" s="17" t="s">
        <v>14</v>
      </c>
    </row>
    <row r="11" spans="1:6" ht="20.25" customHeight="1" x14ac:dyDescent="0.25">
      <c r="A11" s="102" t="s">
        <v>22</v>
      </c>
      <c r="B11" s="102"/>
      <c r="C11" s="102"/>
      <c r="D11" s="102"/>
      <c r="E11" s="1"/>
      <c r="F11" s="18"/>
    </row>
    <row r="12" spans="1:6" ht="4.1500000000000004" customHeight="1" x14ac:dyDescent="0.2">
      <c r="A12" s="110" t="s">
        <v>23</v>
      </c>
      <c r="B12" s="107" t="s">
        <v>24</v>
      </c>
      <c r="C12" s="107" t="s">
        <v>25</v>
      </c>
      <c r="D12" s="99" t="s">
        <v>26</v>
      </c>
      <c r="E12" s="99" t="s">
        <v>27</v>
      </c>
      <c r="F12" s="96" t="s">
        <v>28</v>
      </c>
    </row>
    <row r="13" spans="1:6" ht="3.6" customHeight="1" x14ac:dyDescent="0.2">
      <c r="A13" s="111"/>
      <c r="B13" s="108"/>
      <c r="C13" s="108"/>
      <c r="D13" s="100"/>
      <c r="E13" s="100"/>
      <c r="F13" s="97"/>
    </row>
    <row r="14" spans="1:6" ht="3" customHeight="1" x14ac:dyDescent="0.2">
      <c r="A14" s="111"/>
      <c r="B14" s="108"/>
      <c r="C14" s="108"/>
      <c r="D14" s="100"/>
      <c r="E14" s="100"/>
      <c r="F14" s="97"/>
    </row>
    <row r="15" spans="1:6" ht="3" customHeight="1" x14ac:dyDescent="0.2">
      <c r="A15" s="111"/>
      <c r="B15" s="108"/>
      <c r="C15" s="108"/>
      <c r="D15" s="100"/>
      <c r="E15" s="100"/>
      <c r="F15" s="97"/>
    </row>
    <row r="16" spans="1:6" ht="3" customHeight="1" x14ac:dyDescent="0.2">
      <c r="A16" s="111"/>
      <c r="B16" s="108"/>
      <c r="C16" s="108"/>
      <c r="D16" s="100"/>
      <c r="E16" s="100"/>
      <c r="F16" s="97"/>
    </row>
    <row r="17" spans="1:6" ht="3" customHeight="1" x14ac:dyDescent="0.2">
      <c r="A17" s="111"/>
      <c r="B17" s="108"/>
      <c r="C17" s="108"/>
      <c r="D17" s="100"/>
      <c r="E17" s="100"/>
      <c r="F17" s="97"/>
    </row>
    <row r="18" spans="1:6" ht="23.45" customHeight="1" x14ac:dyDescent="0.2">
      <c r="A18" s="112"/>
      <c r="B18" s="109"/>
      <c r="C18" s="109"/>
      <c r="D18" s="101"/>
      <c r="E18" s="101"/>
      <c r="F18" s="98"/>
    </row>
    <row r="19" spans="1:6" ht="12.6" customHeight="1" x14ac:dyDescent="0.2">
      <c r="A19" s="19">
        <v>1</v>
      </c>
      <c r="B19" s="20">
        <v>2</v>
      </c>
      <c r="C19" s="21">
        <v>3</v>
      </c>
      <c r="D19" s="22" t="s">
        <v>29</v>
      </c>
      <c r="E19" s="23" t="s">
        <v>30</v>
      </c>
      <c r="F19" s="24" t="s">
        <v>31</v>
      </c>
    </row>
    <row r="20" spans="1:6" x14ac:dyDescent="0.2">
      <c r="A20" s="25" t="s">
        <v>32</v>
      </c>
      <c r="B20" s="26" t="s">
        <v>33</v>
      </c>
      <c r="C20" s="27" t="s">
        <v>34</v>
      </c>
      <c r="D20" s="28">
        <v>26974300</v>
      </c>
      <c r="E20" s="29">
        <v>9027460.4100000001</v>
      </c>
      <c r="F20" s="28">
        <f>IF(OR(D20="-",IF(E20="-",0,E20)&gt;=IF(D20="-",0,D20)),"-",IF(D20="-",0,D20)-IF(E20="-",0,E20))</f>
        <v>17946839.59</v>
      </c>
    </row>
    <row r="21" spans="1:6" x14ac:dyDescent="0.2">
      <c r="A21" s="30" t="s">
        <v>35</v>
      </c>
      <c r="B21" s="31"/>
      <c r="C21" s="32"/>
      <c r="D21" s="33"/>
      <c r="E21" s="33"/>
      <c r="F21" s="34"/>
    </row>
    <row r="22" spans="1:6" x14ac:dyDescent="0.2">
      <c r="A22" s="35" t="s">
        <v>36</v>
      </c>
      <c r="B22" s="36" t="s">
        <v>33</v>
      </c>
      <c r="C22" s="37" t="s">
        <v>37</v>
      </c>
      <c r="D22" s="38">
        <v>15056400</v>
      </c>
      <c r="E22" s="38">
        <v>5089640.17</v>
      </c>
      <c r="F22" s="39">
        <f t="shared" ref="F22:F53" si="0">IF(OR(D22="-",IF(E22="-",0,E22)&gt;=IF(D22="-",0,D22)),"-",IF(D22="-",0,D22)-IF(E22="-",0,E22))</f>
        <v>9966759.8300000001</v>
      </c>
    </row>
    <row r="23" spans="1:6" x14ac:dyDescent="0.2">
      <c r="A23" s="35" t="s">
        <v>38</v>
      </c>
      <c r="B23" s="36" t="s">
        <v>33</v>
      </c>
      <c r="C23" s="37" t="s">
        <v>39</v>
      </c>
      <c r="D23" s="38">
        <v>4237300</v>
      </c>
      <c r="E23" s="38">
        <v>1146761.95</v>
      </c>
      <c r="F23" s="39">
        <f t="shared" si="0"/>
        <v>3090538.05</v>
      </c>
    </row>
    <row r="24" spans="1:6" x14ac:dyDescent="0.2">
      <c r="A24" s="35" t="s">
        <v>40</v>
      </c>
      <c r="B24" s="36" t="s">
        <v>33</v>
      </c>
      <c r="C24" s="37" t="s">
        <v>41</v>
      </c>
      <c r="D24" s="38">
        <v>4237300</v>
      </c>
      <c r="E24" s="38">
        <v>1146761.95</v>
      </c>
      <c r="F24" s="39">
        <f t="shared" si="0"/>
        <v>3090538.05</v>
      </c>
    </row>
    <row r="25" spans="1:6" ht="101.25" x14ac:dyDescent="0.2">
      <c r="A25" s="40" t="s">
        <v>42</v>
      </c>
      <c r="B25" s="36" t="s">
        <v>33</v>
      </c>
      <c r="C25" s="37" t="s">
        <v>43</v>
      </c>
      <c r="D25" s="38">
        <v>4237300</v>
      </c>
      <c r="E25" s="38">
        <v>1019007.42</v>
      </c>
      <c r="F25" s="39">
        <f t="shared" si="0"/>
        <v>3218292.58</v>
      </c>
    </row>
    <row r="26" spans="1:6" ht="123.75" x14ac:dyDescent="0.2">
      <c r="A26" s="40" t="s">
        <v>44</v>
      </c>
      <c r="B26" s="36" t="s">
        <v>33</v>
      </c>
      <c r="C26" s="37" t="s">
        <v>45</v>
      </c>
      <c r="D26" s="38" t="s">
        <v>46</v>
      </c>
      <c r="E26" s="38">
        <v>1019007.42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33</v>
      </c>
      <c r="C27" s="37" t="s">
        <v>48</v>
      </c>
      <c r="D27" s="38" t="s">
        <v>46</v>
      </c>
      <c r="E27" s="38">
        <v>2863.52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33</v>
      </c>
      <c r="C28" s="37" t="s">
        <v>50</v>
      </c>
      <c r="D28" s="38" t="s">
        <v>46</v>
      </c>
      <c r="E28" s="38">
        <v>2863.52</v>
      </c>
      <c r="F28" s="39" t="str">
        <f t="shared" si="0"/>
        <v>-</v>
      </c>
    </row>
    <row r="29" spans="1:6" ht="78.75" x14ac:dyDescent="0.2">
      <c r="A29" s="40" t="s">
        <v>51</v>
      </c>
      <c r="B29" s="36" t="s">
        <v>33</v>
      </c>
      <c r="C29" s="37" t="s">
        <v>52</v>
      </c>
      <c r="D29" s="38" t="s">
        <v>46</v>
      </c>
      <c r="E29" s="38">
        <v>7840.32</v>
      </c>
      <c r="F29" s="39" t="str">
        <f t="shared" si="0"/>
        <v>-</v>
      </c>
    </row>
    <row r="30" spans="1:6" ht="101.25" x14ac:dyDescent="0.2">
      <c r="A30" s="40" t="s">
        <v>53</v>
      </c>
      <c r="B30" s="36" t="s">
        <v>33</v>
      </c>
      <c r="C30" s="37" t="s">
        <v>54</v>
      </c>
      <c r="D30" s="38" t="s">
        <v>46</v>
      </c>
      <c r="E30" s="38">
        <v>7469.74</v>
      </c>
      <c r="F30" s="39" t="str">
        <f t="shared" si="0"/>
        <v>-</v>
      </c>
    </row>
    <row r="31" spans="1:6" ht="101.25" x14ac:dyDescent="0.2">
      <c r="A31" s="40" t="s">
        <v>55</v>
      </c>
      <c r="B31" s="36" t="s">
        <v>33</v>
      </c>
      <c r="C31" s="37" t="s">
        <v>56</v>
      </c>
      <c r="D31" s="38" t="s">
        <v>46</v>
      </c>
      <c r="E31" s="38">
        <v>370.58</v>
      </c>
      <c r="F31" s="39" t="str">
        <f t="shared" si="0"/>
        <v>-</v>
      </c>
    </row>
    <row r="32" spans="1:6" ht="123.75" x14ac:dyDescent="0.2">
      <c r="A32" s="40" t="s">
        <v>57</v>
      </c>
      <c r="B32" s="36" t="s">
        <v>33</v>
      </c>
      <c r="C32" s="37" t="s">
        <v>58</v>
      </c>
      <c r="D32" s="38" t="s">
        <v>46</v>
      </c>
      <c r="E32" s="38">
        <v>-15041.83</v>
      </c>
      <c r="F32" s="39" t="str">
        <f t="shared" si="0"/>
        <v>-</v>
      </c>
    </row>
    <row r="33" spans="1:6" ht="146.25" x14ac:dyDescent="0.2">
      <c r="A33" s="40" t="s">
        <v>59</v>
      </c>
      <c r="B33" s="36" t="s">
        <v>33</v>
      </c>
      <c r="C33" s="37" t="s">
        <v>60</v>
      </c>
      <c r="D33" s="38" t="s">
        <v>46</v>
      </c>
      <c r="E33" s="38">
        <v>-15041.83</v>
      </c>
      <c r="F33" s="39" t="str">
        <f t="shared" si="0"/>
        <v>-</v>
      </c>
    </row>
    <row r="34" spans="1:6" ht="56.25" x14ac:dyDescent="0.2">
      <c r="A34" s="35" t="s">
        <v>61</v>
      </c>
      <c r="B34" s="36" t="s">
        <v>33</v>
      </c>
      <c r="C34" s="37" t="s">
        <v>62</v>
      </c>
      <c r="D34" s="38" t="s">
        <v>46</v>
      </c>
      <c r="E34" s="38">
        <v>117268.98</v>
      </c>
      <c r="F34" s="39" t="str">
        <f t="shared" si="0"/>
        <v>-</v>
      </c>
    </row>
    <row r="35" spans="1:6" ht="90" x14ac:dyDescent="0.2">
      <c r="A35" s="40" t="s">
        <v>63</v>
      </c>
      <c r="B35" s="36" t="s">
        <v>33</v>
      </c>
      <c r="C35" s="37" t="s">
        <v>64</v>
      </c>
      <c r="D35" s="38" t="s">
        <v>46</v>
      </c>
      <c r="E35" s="38">
        <v>117268.98</v>
      </c>
      <c r="F35" s="39" t="str">
        <f t="shared" si="0"/>
        <v>-</v>
      </c>
    </row>
    <row r="36" spans="1:6" ht="56.25" x14ac:dyDescent="0.2">
      <c r="A36" s="35" t="s">
        <v>65</v>
      </c>
      <c r="B36" s="36" t="s">
        <v>33</v>
      </c>
      <c r="C36" s="37" t="s">
        <v>66</v>
      </c>
      <c r="D36" s="38" t="s">
        <v>46</v>
      </c>
      <c r="E36" s="38">
        <v>14823.54</v>
      </c>
      <c r="F36" s="39" t="str">
        <f t="shared" si="0"/>
        <v>-</v>
      </c>
    </row>
    <row r="37" spans="1:6" ht="90" x14ac:dyDescent="0.2">
      <c r="A37" s="40" t="s">
        <v>67</v>
      </c>
      <c r="B37" s="36" t="s">
        <v>33</v>
      </c>
      <c r="C37" s="37" t="s">
        <v>68</v>
      </c>
      <c r="D37" s="38" t="s">
        <v>46</v>
      </c>
      <c r="E37" s="38">
        <v>14823.54</v>
      </c>
      <c r="F37" s="39" t="str">
        <f t="shared" si="0"/>
        <v>-</v>
      </c>
    </row>
    <row r="38" spans="1:6" x14ac:dyDescent="0.2">
      <c r="A38" s="35" t="s">
        <v>69</v>
      </c>
      <c r="B38" s="36" t="s">
        <v>33</v>
      </c>
      <c r="C38" s="37" t="s">
        <v>70</v>
      </c>
      <c r="D38" s="38">
        <v>2020700</v>
      </c>
      <c r="E38" s="38">
        <v>2872428.32</v>
      </c>
      <c r="F38" s="39" t="str">
        <f t="shared" si="0"/>
        <v>-</v>
      </c>
    </row>
    <row r="39" spans="1:6" x14ac:dyDescent="0.2">
      <c r="A39" s="35" t="s">
        <v>71</v>
      </c>
      <c r="B39" s="36" t="s">
        <v>33</v>
      </c>
      <c r="C39" s="37" t="s">
        <v>72</v>
      </c>
      <c r="D39" s="38">
        <v>2020700</v>
      </c>
      <c r="E39" s="38">
        <v>2872428.32</v>
      </c>
      <c r="F39" s="39" t="str">
        <f t="shared" si="0"/>
        <v>-</v>
      </c>
    </row>
    <row r="40" spans="1:6" x14ac:dyDescent="0.2">
      <c r="A40" s="35" t="s">
        <v>71</v>
      </c>
      <c r="B40" s="36" t="s">
        <v>33</v>
      </c>
      <c r="C40" s="37" t="s">
        <v>73</v>
      </c>
      <c r="D40" s="38">
        <v>2020700</v>
      </c>
      <c r="E40" s="38">
        <v>2872428.32</v>
      </c>
      <c r="F40" s="39" t="str">
        <f t="shared" si="0"/>
        <v>-</v>
      </c>
    </row>
    <row r="41" spans="1:6" ht="45" x14ac:dyDescent="0.2">
      <c r="A41" s="35" t="s">
        <v>74</v>
      </c>
      <c r="B41" s="36" t="s">
        <v>33</v>
      </c>
      <c r="C41" s="37" t="s">
        <v>75</v>
      </c>
      <c r="D41" s="38" t="s">
        <v>46</v>
      </c>
      <c r="E41" s="38">
        <v>2872304.87</v>
      </c>
      <c r="F41" s="39" t="str">
        <f t="shared" si="0"/>
        <v>-</v>
      </c>
    </row>
    <row r="42" spans="1:6" ht="33.75" x14ac:dyDescent="0.2">
      <c r="A42" s="35" t="s">
        <v>76</v>
      </c>
      <c r="B42" s="36" t="s">
        <v>33</v>
      </c>
      <c r="C42" s="37" t="s">
        <v>77</v>
      </c>
      <c r="D42" s="38" t="s">
        <v>46</v>
      </c>
      <c r="E42" s="38">
        <v>123.45</v>
      </c>
      <c r="F42" s="39" t="str">
        <f t="shared" si="0"/>
        <v>-</v>
      </c>
    </row>
    <row r="43" spans="1:6" x14ac:dyDescent="0.2">
      <c r="A43" s="35" t="s">
        <v>78</v>
      </c>
      <c r="B43" s="36" t="s">
        <v>33</v>
      </c>
      <c r="C43" s="37" t="s">
        <v>79</v>
      </c>
      <c r="D43" s="38">
        <v>8679300</v>
      </c>
      <c r="E43" s="38">
        <v>1022080.47</v>
      </c>
      <c r="F43" s="39">
        <f t="shared" si="0"/>
        <v>7657219.5300000003</v>
      </c>
    </row>
    <row r="44" spans="1:6" x14ac:dyDescent="0.2">
      <c r="A44" s="35" t="s">
        <v>80</v>
      </c>
      <c r="B44" s="36" t="s">
        <v>33</v>
      </c>
      <c r="C44" s="37" t="s">
        <v>81</v>
      </c>
      <c r="D44" s="38">
        <v>1297500</v>
      </c>
      <c r="E44" s="38">
        <v>107169.42</v>
      </c>
      <c r="F44" s="39">
        <f t="shared" si="0"/>
        <v>1190330.58</v>
      </c>
    </row>
    <row r="45" spans="1:6" ht="33.75" x14ac:dyDescent="0.2">
      <c r="A45" s="35" t="s">
        <v>82</v>
      </c>
      <c r="B45" s="36" t="s">
        <v>33</v>
      </c>
      <c r="C45" s="37" t="s">
        <v>83</v>
      </c>
      <c r="D45" s="38">
        <v>1297500</v>
      </c>
      <c r="E45" s="38">
        <v>107169.42</v>
      </c>
      <c r="F45" s="39">
        <f t="shared" si="0"/>
        <v>1190330.58</v>
      </c>
    </row>
    <row r="46" spans="1:6" ht="67.5" x14ac:dyDescent="0.2">
      <c r="A46" s="35" t="s">
        <v>84</v>
      </c>
      <c r="B46" s="36" t="s">
        <v>33</v>
      </c>
      <c r="C46" s="37" t="s">
        <v>85</v>
      </c>
      <c r="D46" s="38" t="s">
        <v>46</v>
      </c>
      <c r="E46" s="38">
        <v>107169.42</v>
      </c>
      <c r="F46" s="39" t="str">
        <f t="shared" si="0"/>
        <v>-</v>
      </c>
    </row>
    <row r="47" spans="1:6" x14ac:dyDescent="0.2">
      <c r="A47" s="35" t="s">
        <v>86</v>
      </c>
      <c r="B47" s="36" t="s">
        <v>33</v>
      </c>
      <c r="C47" s="37" t="s">
        <v>87</v>
      </c>
      <c r="D47" s="38">
        <v>7381800</v>
      </c>
      <c r="E47" s="38">
        <v>914911.05</v>
      </c>
      <c r="F47" s="39">
        <f t="shared" si="0"/>
        <v>6466888.9500000002</v>
      </c>
    </row>
    <row r="48" spans="1:6" x14ac:dyDescent="0.2">
      <c r="A48" s="35" t="s">
        <v>88</v>
      </c>
      <c r="B48" s="36" t="s">
        <v>33</v>
      </c>
      <c r="C48" s="37" t="s">
        <v>89</v>
      </c>
      <c r="D48" s="38">
        <v>1630300</v>
      </c>
      <c r="E48" s="38">
        <v>530377.5</v>
      </c>
      <c r="F48" s="39">
        <f t="shared" si="0"/>
        <v>1099922.5</v>
      </c>
    </row>
    <row r="49" spans="1:6" ht="33.75" x14ac:dyDescent="0.2">
      <c r="A49" s="35" t="s">
        <v>90</v>
      </c>
      <c r="B49" s="36" t="s">
        <v>33</v>
      </c>
      <c r="C49" s="37" t="s">
        <v>91</v>
      </c>
      <c r="D49" s="38">
        <v>1630300</v>
      </c>
      <c r="E49" s="38">
        <v>530377.5</v>
      </c>
      <c r="F49" s="39">
        <f t="shared" si="0"/>
        <v>1099922.5</v>
      </c>
    </row>
    <row r="50" spans="1:6" ht="56.25" x14ac:dyDescent="0.2">
      <c r="A50" s="35" t="s">
        <v>92</v>
      </c>
      <c r="B50" s="36" t="s">
        <v>33</v>
      </c>
      <c r="C50" s="37" t="s">
        <v>93</v>
      </c>
      <c r="D50" s="38" t="s">
        <v>46</v>
      </c>
      <c r="E50" s="38">
        <v>530377.5</v>
      </c>
      <c r="F50" s="39" t="str">
        <f t="shared" si="0"/>
        <v>-</v>
      </c>
    </row>
    <row r="51" spans="1:6" x14ac:dyDescent="0.2">
      <c r="A51" s="35" t="s">
        <v>94</v>
      </c>
      <c r="B51" s="36" t="s">
        <v>33</v>
      </c>
      <c r="C51" s="37" t="s">
        <v>95</v>
      </c>
      <c r="D51" s="38">
        <v>5751500</v>
      </c>
      <c r="E51" s="38">
        <v>384533.55</v>
      </c>
      <c r="F51" s="39">
        <f t="shared" si="0"/>
        <v>5366966.45</v>
      </c>
    </row>
    <row r="52" spans="1:6" ht="33.75" x14ac:dyDescent="0.2">
      <c r="A52" s="35" t="s">
        <v>96</v>
      </c>
      <c r="B52" s="36" t="s">
        <v>33</v>
      </c>
      <c r="C52" s="37" t="s">
        <v>97</v>
      </c>
      <c r="D52" s="38">
        <v>5751500</v>
      </c>
      <c r="E52" s="38">
        <v>384533.55</v>
      </c>
      <c r="F52" s="39">
        <f t="shared" si="0"/>
        <v>5366966.45</v>
      </c>
    </row>
    <row r="53" spans="1:6" ht="56.25" x14ac:dyDescent="0.2">
      <c r="A53" s="35" t="s">
        <v>98</v>
      </c>
      <c r="B53" s="36" t="s">
        <v>33</v>
      </c>
      <c r="C53" s="37" t="s">
        <v>99</v>
      </c>
      <c r="D53" s="38" t="s">
        <v>46</v>
      </c>
      <c r="E53" s="38">
        <v>384533.55</v>
      </c>
      <c r="F53" s="39" t="str">
        <f t="shared" si="0"/>
        <v>-</v>
      </c>
    </row>
    <row r="54" spans="1:6" x14ac:dyDescent="0.2">
      <c r="A54" s="35" t="s">
        <v>100</v>
      </c>
      <c r="B54" s="36" t="s">
        <v>33</v>
      </c>
      <c r="C54" s="37" t="s">
        <v>101</v>
      </c>
      <c r="D54" s="38">
        <v>19200</v>
      </c>
      <c r="E54" s="38">
        <v>5130</v>
      </c>
      <c r="F54" s="39">
        <f t="shared" ref="F54:F84" si="1">IF(OR(D54="-",IF(E54="-",0,E54)&gt;=IF(D54="-",0,D54)),"-",IF(D54="-",0,D54)-IF(E54="-",0,E54))</f>
        <v>14070</v>
      </c>
    </row>
    <row r="55" spans="1:6" ht="45" x14ac:dyDescent="0.2">
      <c r="A55" s="35" t="s">
        <v>102</v>
      </c>
      <c r="B55" s="36" t="s">
        <v>33</v>
      </c>
      <c r="C55" s="37" t="s">
        <v>103</v>
      </c>
      <c r="D55" s="38">
        <v>19200</v>
      </c>
      <c r="E55" s="38">
        <v>5130</v>
      </c>
      <c r="F55" s="39">
        <f t="shared" si="1"/>
        <v>14070</v>
      </c>
    </row>
    <row r="56" spans="1:6" ht="67.5" x14ac:dyDescent="0.2">
      <c r="A56" s="35" t="s">
        <v>104</v>
      </c>
      <c r="B56" s="36" t="s">
        <v>33</v>
      </c>
      <c r="C56" s="37" t="s">
        <v>105</v>
      </c>
      <c r="D56" s="38">
        <v>19200</v>
      </c>
      <c r="E56" s="38">
        <v>5130</v>
      </c>
      <c r="F56" s="39">
        <f t="shared" si="1"/>
        <v>14070</v>
      </c>
    </row>
    <row r="57" spans="1:6" ht="67.5" x14ac:dyDescent="0.2">
      <c r="A57" s="35" t="s">
        <v>104</v>
      </c>
      <c r="B57" s="36" t="s">
        <v>33</v>
      </c>
      <c r="C57" s="37" t="s">
        <v>106</v>
      </c>
      <c r="D57" s="38" t="s">
        <v>46</v>
      </c>
      <c r="E57" s="38">
        <v>5130</v>
      </c>
      <c r="F57" s="39" t="str">
        <f t="shared" si="1"/>
        <v>-</v>
      </c>
    </row>
    <row r="58" spans="1:6" ht="33.75" x14ac:dyDescent="0.2">
      <c r="A58" s="35" t="s">
        <v>107</v>
      </c>
      <c r="B58" s="36" t="s">
        <v>33</v>
      </c>
      <c r="C58" s="37" t="s">
        <v>108</v>
      </c>
      <c r="D58" s="38">
        <v>97300</v>
      </c>
      <c r="E58" s="38">
        <v>32433.360000000001</v>
      </c>
      <c r="F58" s="39">
        <f t="shared" si="1"/>
        <v>64866.64</v>
      </c>
    </row>
    <row r="59" spans="1:6" ht="78.75" x14ac:dyDescent="0.2">
      <c r="A59" s="40" t="s">
        <v>109</v>
      </c>
      <c r="B59" s="36" t="s">
        <v>33</v>
      </c>
      <c r="C59" s="37" t="s">
        <v>110</v>
      </c>
      <c r="D59" s="38">
        <v>97300</v>
      </c>
      <c r="E59" s="38">
        <v>32433.360000000001</v>
      </c>
      <c r="F59" s="39">
        <f t="shared" si="1"/>
        <v>64866.64</v>
      </c>
    </row>
    <row r="60" spans="1:6" ht="67.5" x14ac:dyDescent="0.2">
      <c r="A60" s="40" t="s">
        <v>111</v>
      </c>
      <c r="B60" s="36" t="s">
        <v>33</v>
      </c>
      <c r="C60" s="37" t="s">
        <v>112</v>
      </c>
      <c r="D60" s="38">
        <v>97300</v>
      </c>
      <c r="E60" s="38">
        <v>32433.360000000001</v>
      </c>
      <c r="F60" s="39">
        <f t="shared" si="1"/>
        <v>64866.64</v>
      </c>
    </row>
    <row r="61" spans="1:6" ht="56.25" x14ac:dyDescent="0.2">
      <c r="A61" s="35" t="s">
        <v>113</v>
      </c>
      <c r="B61" s="36" t="s">
        <v>33</v>
      </c>
      <c r="C61" s="37" t="s">
        <v>114</v>
      </c>
      <c r="D61" s="38">
        <v>97300</v>
      </c>
      <c r="E61" s="38">
        <v>32433.360000000001</v>
      </c>
      <c r="F61" s="39">
        <f t="shared" si="1"/>
        <v>64866.64</v>
      </c>
    </row>
    <row r="62" spans="1:6" ht="22.5" x14ac:dyDescent="0.2">
      <c r="A62" s="35" t="s">
        <v>115</v>
      </c>
      <c r="B62" s="36" t="s">
        <v>33</v>
      </c>
      <c r="C62" s="37" t="s">
        <v>116</v>
      </c>
      <c r="D62" s="38" t="s">
        <v>46</v>
      </c>
      <c r="E62" s="38">
        <v>9206.07</v>
      </c>
      <c r="F62" s="39" t="str">
        <f t="shared" si="1"/>
        <v>-</v>
      </c>
    </row>
    <row r="63" spans="1:6" x14ac:dyDescent="0.2">
      <c r="A63" s="35" t="s">
        <v>117</v>
      </c>
      <c r="B63" s="36" t="s">
        <v>33</v>
      </c>
      <c r="C63" s="37" t="s">
        <v>118</v>
      </c>
      <c r="D63" s="38" t="s">
        <v>46</v>
      </c>
      <c r="E63" s="38">
        <v>9206.07</v>
      </c>
      <c r="F63" s="39" t="str">
        <f t="shared" si="1"/>
        <v>-</v>
      </c>
    </row>
    <row r="64" spans="1:6" x14ac:dyDescent="0.2">
      <c r="A64" s="35" t="s">
        <v>119</v>
      </c>
      <c r="B64" s="36" t="s">
        <v>33</v>
      </c>
      <c r="C64" s="37" t="s">
        <v>120</v>
      </c>
      <c r="D64" s="38" t="s">
        <v>46</v>
      </c>
      <c r="E64" s="38">
        <v>9206.07</v>
      </c>
      <c r="F64" s="39" t="str">
        <f t="shared" si="1"/>
        <v>-</v>
      </c>
    </row>
    <row r="65" spans="1:6" ht="22.5" x14ac:dyDescent="0.2">
      <c r="A65" s="35" t="s">
        <v>121</v>
      </c>
      <c r="B65" s="36" t="s">
        <v>33</v>
      </c>
      <c r="C65" s="37" t="s">
        <v>122</v>
      </c>
      <c r="D65" s="38" t="s">
        <v>46</v>
      </c>
      <c r="E65" s="38">
        <v>9206.07</v>
      </c>
      <c r="F65" s="39" t="str">
        <f t="shared" si="1"/>
        <v>-</v>
      </c>
    </row>
    <row r="66" spans="1:6" x14ac:dyDescent="0.2">
      <c r="A66" s="35" t="s">
        <v>123</v>
      </c>
      <c r="B66" s="36" t="s">
        <v>33</v>
      </c>
      <c r="C66" s="37" t="s">
        <v>124</v>
      </c>
      <c r="D66" s="38">
        <v>2600</v>
      </c>
      <c r="E66" s="38">
        <v>1600</v>
      </c>
      <c r="F66" s="39">
        <f t="shared" si="1"/>
        <v>1000</v>
      </c>
    </row>
    <row r="67" spans="1:6" ht="33.75" x14ac:dyDescent="0.2">
      <c r="A67" s="35" t="s">
        <v>125</v>
      </c>
      <c r="B67" s="36" t="s">
        <v>33</v>
      </c>
      <c r="C67" s="37" t="s">
        <v>126</v>
      </c>
      <c r="D67" s="38">
        <v>2600</v>
      </c>
      <c r="E67" s="38">
        <v>1600</v>
      </c>
      <c r="F67" s="39">
        <f t="shared" si="1"/>
        <v>1000</v>
      </c>
    </row>
    <row r="68" spans="1:6" ht="45" x14ac:dyDescent="0.2">
      <c r="A68" s="35" t="s">
        <v>127</v>
      </c>
      <c r="B68" s="36" t="s">
        <v>33</v>
      </c>
      <c r="C68" s="37" t="s">
        <v>128</v>
      </c>
      <c r="D68" s="38">
        <v>2600</v>
      </c>
      <c r="E68" s="38">
        <v>1600</v>
      </c>
      <c r="F68" s="39">
        <f t="shared" si="1"/>
        <v>1000</v>
      </c>
    </row>
    <row r="69" spans="1:6" x14ac:dyDescent="0.2">
      <c r="A69" s="35" t="s">
        <v>129</v>
      </c>
      <c r="B69" s="36" t="s">
        <v>33</v>
      </c>
      <c r="C69" s="37" t="s">
        <v>130</v>
      </c>
      <c r="D69" s="38">
        <v>11917900</v>
      </c>
      <c r="E69" s="38">
        <v>3937820.24</v>
      </c>
      <c r="F69" s="39">
        <f t="shared" si="1"/>
        <v>7980079.7599999998</v>
      </c>
    </row>
    <row r="70" spans="1:6" ht="33.75" x14ac:dyDescent="0.2">
      <c r="A70" s="35" t="s">
        <v>131</v>
      </c>
      <c r="B70" s="36" t="s">
        <v>33</v>
      </c>
      <c r="C70" s="37" t="s">
        <v>132</v>
      </c>
      <c r="D70" s="38">
        <v>11916400</v>
      </c>
      <c r="E70" s="38">
        <v>3936358.03</v>
      </c>
      <c r="F70" s="39">
        <f t="shared" si="1"/>
        <v>7980041.9700000007</v>
      </c>
    </row>
    <row r="71" spans="1:6" ht="22.5" x14ac:dyDescent="0.2">
      <c r="A71" s="35" t="s">
        <v>133</v>
      </c>
      <c r="B71" s="36" t="s">
        <v>33</v>
      </c>
      <c r="C71" s="37" t="s">
        <v>134</v>
      </c>
      <c r="D71" s="38">
        <v>11563600</v>
      </c>
      <c r="E71" s="38">
        <v>3854400</v>
      </c>
      <c r="F71" s="39">
        <f t="shared" si="1"/>
        <v>7709200</v>
      </c>
    </row>
    <row r="72" spans="1:6" x14ac:dyDescent="0.2">
      <c r="A72" s="35" t="s">
        <v>135</v>
      </c>
      <c r="B72" s="36" t="s">
        <v>33</v>
      </c>
      <c r="C72" s="37" t="s">
        <v>136</v>
      </c>
      <c r="D72" s="38">
        <v>10730500</v>
      </c>
      <c r="E72" s="38">
        <v>3576800</v>
      </c>
      <c r="F72" s="39">
        <f t="shared" si="1"/>
        <v>7153700</v>
      </c>
    </row>
    <row r="73" spans="1:6" ht="33.75" x14ac:dyDescent="0.2">
      <c r="A73" s="35" t="s">
        <v>137</v>
      </c>
      <c r="B73" s="36" t="s">
        <v>33</v>
      </c>
      <c r="C73" s="37" t="s">
        <v>138</v>
      </c>
      <c r="D73" s="38">
        <v>10730500</v>
      </c>
      <c r="E73" s="38">
        <v>3576800</v>
      </c>
      <c r="F73" s="39">
        <f t="shared" si="1"/>
        <v>7153700</v>
      </c>
    </row>
    <row r="74" spans="1:6" ht="22.5" x14ac:dyDescent="0.2">
      <c r="A74" s="35" t="s">
        <v>139</v>
      </c>
      <c r="B74" s="36" t="s">
        <v>33</v>
      </c>
      <c r="C74" s="37" t="s">
        <v>140</v>
      </c>
      <c r="D74" s="38">
        <v>833100</v>
      </c>
      <c r="E74" s="38">
        <v>277600</v>
      </c>
      <c r="F74" s="39">
        <f t="shared" si="1"/>
        <v>555500</v>
      </c>
    </row>
    <row r="75" spans="1:6" ht="22.5" x14ac:dyDescent="0.2">
      <c r="A75" s="35" t="s">
        <v>141</v>
      </c>
      <c r="B75" s="36" t="s">
        <v>33</v>
      </c>
      <c r="C75" s="37" t="s">
        <v>142</v>
      </c>
      <c r="D75" s="38">
        <v>833100</v>
      </c>
      <c r="E75" s="38">
        <v>277600</v>
      </c>
      <c r="F75" s="39">
        <f t="shared" si="1"/>
        <v>555500</v>
      </c>
    </row>
    <row r="76" spans="1:6" ht="22.5" x14ac:dyDescent="0.2">
      <c r="A76" s="35" t="s">
        <v>143</v>
      </c>
      <c r="B76" s="36" t="s">
        <v>33</v>
      </c>
      <c r="C76" s="37" t="s">
        <v>144</v>
      </c>
      <c r="D76" s="38">
        <v>352800</v>
      </c>
      <c r="E76" s="38">
        <v>81958.03</v>
      </c>
      <c r="F76" s="39">
        <f t="shared" si="1"/>
        <v>270841.96999999997</v>
      </c>
    </row>
    <row r="77" spans="1:6" ht="33.75" x14ac:dyDescent="0.2">
      <c r="A77" s="35" t="s">
        <v>145</v>
      </c>
      <c r="B77" s="36" t="s">
        <v>33</v>
      </c>
      <c r="C77" s="37" t="s">
        <v>146</v>
      </c>
      <c r="D77" s="38">
        <v>200</v>
      </c>
      <c r="E77" s="38">
        <v>200</v>
      </c>
      <c r="F77" s="39" t="str">
        <f t="shared" si="1"/>
        <v>-</v>
      </c>
    </row>
    <row r="78" spans="1:6" ht="33.75" x14ac:dyDescent="0.2">
      <c r="A78" s="35" t="s">
        <v>147</v>
      </c>
      <c r="B78" s="36" t="s">
        <v>33</v>
      </c>
      <c r="C78" s="37" t="s">
        <v>148</v>
      </c>
      <c r="D78" s="38">
        <v>200</v>
      </c>
      <c r="E78" s="38">
        <v>200</v>
      </c>
      <c r="F78" s="39" t="str">
        <f t="shared" si="1"/>
        <v>-</v>
      </c>
    </row>
    <row r="79" spans="1:6" ht="33.75" x14ac:dyDescent="0.2">
      <c r="A79" s="35" t="s">
        <v>149</v>
      </c>
      <c r="B79" s="36" t="s">
        <v>33</v>
      </c>
      <c r="C79" s="37" t="s">
        <v>150</v>
      </c>
      <c r="D79" s="38">
        <v>352600</v>
      </c>
      <c r="E79" s="38">
        <v>81758.03</v>
      </c>
      <c r="F79" s="39">
        <f t="shared" si="1"/>
        <v>270841.96999999997</v>
      </c>
    </row>
    <row r="80" spans="1:6" ht="45" x14ac:dyDescent="0.2">
      <c r="A80" s="35" t="s">
        <v>151</v>
      </c>
      <c r="B80" s="36" t="s">
        <v>33</v>
      </c>
      <c r="C80" s="37" t="s">
        <v>152</v>
      </c>
      <c r="D80" s="38">
        <v>352600</v>
      </c>
      <c r="E80" s="38">
        <v>81758.03</v>
      </c>
      <c r="F80" s="39">
        <f t="shared" si="1"/>
        <v>270841.96999999997</v>
      </c>
    </row>
    <row r="81" spans="1:6" ht="56.25" x14ac:dyDescent="0.2">
      <c r="A81" s="35" t="s">
        <v>153</v>
      </c>
      <c r="B81" s="36" t="s">
        <v>33</v>
      </c>
      <c r="C81" s="37" t="s">
        <v>154</v>
      </c>
      <c r="D81" s="38">
        <v>1500</v>
      </c>
      <c r="E81" s="38">
        <v>1462.21</v>
      </c>
      <c r="F81" s="39">
        <f t="shared" si="1"/>
        <v>37.789999999999964</v>
      </c>
    </row>
    <row r="82" spans="1:6" ht="78.75" x14ac:dyDescent="0.2">
      <c r="A82" s="40" t="s">
        <v>155</v>
      </c>
      <c r="B82" s="36" t="s">
        <v>33</v>
      </c>
      <c r="C82" s="37" t="s">
        <v>156</v>
      </c>
      <c r="D82" s="38">
        <v>1500</v>
      </c>
      <c r="E82" s="38">
        <v>1462.21</v>
      </c>
      <c r="F82" s="39">
        <f t="shared" si="1"/>
        <v>37.789999999999964</v>
      </c>
    </row>
    <row r="83" spans="1:6" ht="67.5" x14ac:dyDescent="0.2">
      <c r="A83" s="40" t="s">
        <v>157</v>
      </c>
      <c r="B83" s="36" t="s">
        <v>33</v>
      </c>
      <c r="C83" s="37" t="s">
        <v>158</v>
      </c>
      <c r="D83" s="38">
        <v>1500</v>
      </c>
      <c r="E83" s="38">
        <v>1462.21</v>
      </c>
      <c r="F83" s="39">
        <f t="shared" si="1"/>
        <v>37.789999999999964</v>
      </c>
    </row>
    <row r="84" spans="1:6" ht="45" x14ac:dyDescent="0.2">
      <c r="A84" s="35" t="s">
        <v>159</v>
      </c>
      <c r="B84" s="36" t="s">
        <v>33</v>
      </c>
      <c r="C84" s="37" t="s">
        <v>160</v>
      </c>
      <c r="D84" s="38">
        <v>1500</v>
      </c>
      <c r="E84" s="38">
        <v>1462.21</v>
      </c>
      <c r="F84" s="39">
        <f t="shared" si="1"/>
        <v>37.789999999999964</v>
      </c>
    </row>
    <row r="85" spans="1:6" ht="12.75" customHeight="1" x14ac:dyDescent="0.2">
      <c r="A85" s="41"/>
      <c r="B85" s="42"/>
      <c r="C85" s="42"/>
      <c r="D85" s="43"/>
      <c r="E85" s="43"/>
      <c r="F85" s="43"/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1 F23">
    <cfRule type="cellIs" priority="1" stopIfTrue="1" operator="equal">
      <formula>0</formula>
    </cfRule>
  </conditionalFormatting>
  <conditionalFormatting sqref="F27:F28">
    <cfRule type="cellIs" priority="3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62"/>
  <sheetViews>
    <sheetView showGridLines="0" tabSelected="1" topLeftCell="A150" workbookViewId="0">
      <selection activeCell="D141" sqref="D14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102" t="s">
        <v>161</v>
      </c>
      <c r="B2" s="102"/>
      <c r="C2" s="102"/>
      <c r="D2" s="102"/>
      <c r="E2" s="1"/>
      <c r="F2" s="14" t="s">
        <v>162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23</v>
      </c>
      <c r="B4" s="107" t="s">
        <v>24</v>
      </c>
      <c r="C4" s="113" t="s">
        <v>163</v>
      </c>
      <c r="D4" s="99" t="s">
        <v>26</v>
      </c>
      <c r="E4" s="118" t="s">
        <v>27</v>
      </c>
      <c r="F4" s="96" t="s">
        <v>28</v>
      </c>
    </row>
    <row r="5" spans="1:6" ht="5.45" customHeight="1" x14ac:dyDescent="0.2">
      <c r="A5" s="116"/>
      <c r="B5" s="108"/>
      <c r="C5" s="114"/>
      <c r="D5" s="100"/>
      <c r="E5" s="119"/>
      <c r="F5" s="97"/>
    </row>
    <row r="6" spans="1:6" ht="9.6" customHeight="1" x14ac:dyDescent="0.2">
      <c r="A6" s="116"/>
      <c r="B6" s="108"/>
      <c r="C6" s="114"/>
      <c r="D6" s="100"/>
      <c r="E6" s="119"/>
      <c r="F6" s="97"/>
    </row>
    <row r="7" spans="1:6" ht="6" customHeight="1" x14ac:dyDescent="0.2">
      <c r="A7" s="116"/>
      <c r="B7" s="108"/>
      <c r="C7" s="114"/>
      <c r="D7" s="100"/>
      <c r="E7" s="119"/>
      <c r="F7" s="97"/>
    </row>
    <row r="8" spans="1:6" ht="6.6" customHeight="1" x14ac:dyDescent="0.2">
      <c r="A8" s="116"/>
      <c r="B8" s="108"/>
      <c r="C8" s="114"/>
      <c r="D8" s="100"/>
      <c r="E8" s="119"/>
      <c r="F8" s="97"/>
    </row>
    <row r="9" spans="1:6" ht="10.9" customHeight="1" x14ac:dyDescent="0.2">
      <c r="A9" s="116"/>
      <c r="B9" s="108"/>
      <c r="C9" s="114"/>
      <c r="D9" s="100"/>
      <c r="E9" s="119"/>
      <c r="F9" s="97"/>
    </row>
    <row r="10" spans="1:6" ht="4.1500000000000004" hidden="1" customHeight="1" x14ac:dyDescent="0.2">
      <c r="A10" s="116"/>
      <c r="B10" s="108"/>
      <c r="C10" s="45"/>
      <c r="D10" s="100"/>
      <c r="E10" s="46"/>
      <c r="F10" s="47"/>
    </row>
    <row r="11" spans="1:6" ht="13.15" hidden="1" customHeight="1" x14ac:dyDescent="0.2">
      <c r="A11" s="117"/>
      <c r="B11" s="109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x14ac:dyDescent="0.2">
      <c r="A13" s="52" t="s">
        <v>164</v>
      </c>
      <c r="B13" s="53" t="s">
        <v>165</v>
      </c>
      <c r="C13" s="54" t="s">
        <v>166</v>
      </c>
      <c r="D13" s="55">
        <v>34508800</v>
      </c>
      <c r="E13" s="56">
        <v>10473141.529999999</v>
      </c>
      <c r="F13" s="57">
        <f>IF(OR(D13="-",IF(E13="-",0,E13)&gt;=IF(D13="-",0,D13)),"-",IF(D13="-",0,D13)-IF(E13="-",0,E13))</f>
        <v>24035658.469999999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x14ac:dyDescent="0.2">
      <c r="A15" s="52" t="s">
        <v>15</v>
      </c>
      <c r="B15" s="53" t="s">
        <v>165</v>
      </c>
      <c r="C15" s="54" t="s">
        <v>167</v>
      </c>
      <c r="D15" s="55">
        <v>34508800</v>
      </c>
      <c r="E15" s="56">
        <v>10473141.529999999</v>
      </c>
      <c r="F15" s="57">
        <f t="shared" ref="F15:F46" si="0">IF(OR(D15="-",IF(E15="-",0,E15)&gt;=IF(D15="-",0,D15)),"-",IF(D15="-",0,D15)-IF(E15="-",0,E15))</f>
        <v>24035658.469999999</v>
      </c>
    </row>
    <row r="16" spans="1:6" x14ac:dyDescent="0.2">
      <c r="A16" s="25" t="s">
        <v>168</v>
      </c>
      <c r="B16" s="64" t="s">
        <v>165</v>
      </c>
      <c r="C16" s="27" t="s">
        <v>169</v>
      </c>
      <c r="D16" s="28">
        <v>14097300</v>
      </c>
      <c r="E16" s="65">
        <v>3938517.14</v>
      </c>
      <c r="F16" s="66">
        <f t="shared" si="0"/>
        <v>10158782.859999999</v>
      </c>
    </row>
    <row r="17" spans="1:6" ht="45" x14ac:dyDescent="0.2">
      <c r="A17" s="25" t="s">
        <v>170</v>
      </c>
      <c r="B17" s="64" t="s">
        <v>165</v>
      </c>
      <c r="C17" s="27" t="s">
        <v>171</v>
      </c>
      <c r="D17" s="28">
        <v>12138800</v>
      </c>
      <c r="E17" s="65">
        <v>3098964.78</v>
      </c>
      <c r="F17" s="66">
        <f t="shared" si="0"/>
        <v>9039835.2200000007</v>
      </c>
    </row>
    <row r="18" spans="1:6" ht="101.25" x14ac:dyDescent="0.2">
      <c r="A18" s="67" t="s">
        <v>172</v>
      </c>
      <c r="B18" s="64" t="s">
        <v>165</v>
      </c>
      <c r="C18" s="27" t="s">
        <v>173</v>
      </c>
      <c r="D18" s="28">
        <v>10000</v>
      </c>
      <c r="E18" s="65" t="s">
        <v>46</v>
      </c>
      <c r="F18" s="66">
        <f t="shared" si="0"/>
        <v>10000</v>
      </c>
    </row>
    <row r="19" spans="1:6" ht="22.5" x14ac:dyDescent="0.2">
      <c r="A19" s="25" t="s">
        <v>174</v>
      </c>
      <c r="B19" s="64" t="s">
        <v>165</v>
      </c>
      <c r="C19" s="27" t="s">
        <v>175</v>
      </c>
      <c r="D19" s="28">
        <v>10000</v>
      </c>
      <c r="E19" s="65" t="s">
        <v>46</v>
      </c>
      <c r="F19" s="66">
        <f t="shared" si="0"/>
        <v>10000</v>
      </c>
    </row>
    <row r="20" spans="1:6" ht="22.5" x14ac:dyDescent="0.2">
      <c r="A20" s="25" t="s">
        <v>176</v>
      </c>
      <c r="B20" s="64" t="s">
        <v>165</v>
      </c>
      <c r="C20" s="27" t="s">
        <v>177</v>
      </c>
      <c r="D20" s="28">
        <v>10000</v>
      </c>
      <c r="E20" s="65" t="s">
        <v>46</v>
      </c>
      <c r="F20" s="66">
        <f t="shared" si="0"/>
        <v>10000</v>
      </c>
    </row>
    <row r="21" spans="1:6" ht="78.75" x14ac:dyDescent="0.2">
      <c r="A21" s="67" t="s">
        <v>178</v>
      </c>
      <c r="B21" s="64" t="s">
        <v>165</v>
      </c>
      <c r="C21" s="27" t="s">
        <v>179</v>
      </c>
      <c r="D21" s="28">
        <v>10855500</v>
      </c>
      <c r="E21" s="65">
        <v>2592553.34</v>
      </c>
      <c r="F21" s="66">
        <f t="shared" si="0"/>
        <v>8262946.6600000001</v>
      </c>
    </row>
    <row r="22" spans="1:6" ht="22.5" x14ac:dyDescent="0.2">
      <c r="A22" s="25" t="s">
        <v>180</v>
      </c>
      <c r="B22" s="64" t="s">
        <v>165</v>
      </c>
      <c r="C22" s="27" t="s">
        <v>181</v>
      </c>
      <c r="D22" s="28">
        <v>10855500</v>
      </c>
      <c r="E22" s="65">
        <v>2592553.34</v>
      </c>
      <c r="F22" s="66">
        <f t="shared" si="0"/>
        <v>8262946.6600000001</v>
      </c>
    </row>
    <row r="23" spans="1:6" ht="22.5" x14ac:dyDescent="0.2">
      <c r="A23" s="25" t="s">
        <v>182</v>
      </c>
      <c r="B23" s="64" t="s">
        <v>165</v>
      </c>
      <c r="C23" s="27" t="s">
        <v>183</v>
      </c>
      <c r="D23" s="28">
        <v>7799700</v>
      </c>
      <c r="E23" s="65">
        <v>1936263.13</v>
      </c>
      <c r="F23" s="66">
        <f t="shared" si="0"/>
        <v>5863436.8700000001</v>
      </c>
    </row>
    <row r="24" spans="1:6" ht="33.75" x14ac:dyDescent="0.2">
      <c r="A24" s="25" t="s">
        <v>184</v>
      </c>
      <c r="B24" s="64" t="s">
        <v>165</v>
      </c>
      <c r="C24" s="27" t="s">
        <v>185</v>
      </c>
      <c r="D24" s="28">
        <v>536600</v>
      </c>
      <c r="E24" s="65">
        <v>134137.20000000001</v>
      </c>
      <c r="F24" s="66">
        <f t="shared" si="0"/>
        <v>402462.8</v>
      </c>
    </row>
    <row r="25" spans="1:6" ht="33.75" x14ac:dyDescent="0.2">
      <c r="A25" s="25" t="s">
        <v>186</v>
      </c>
      <c r="B25" s="64" t="s">
        <v>165</v>
      </c>
      <c r="C25" s="27" t="s">
        <v>187</v>
      </c>
      <c r="D25" s="28">
        <v>2519200</v>
      </c>
      <c r="E25" s="65">
        <v>522153.01</v>
      </c>
      <c r="F25" s="66">
        <f t="shared" si="0"/>
        <v>1997046.99</v>
      </c>
    </row>
    <row r="26" spans="1:6" ht="67.5" x14ac:dyDescent="0.2">
      <c r="A26" s="67" t="s">
        <v>188</v>
      </c>
      <c r="B26" s="64" t="s">
        <v>165</v>
      </c>
      <c r="C26" s="27" t="s">
        <v>189</v>
      </c>
      <c r="D26" s="28">
        <v>1099300</v>
      </c>
      <c r="E26" s="65">
        <v>468873.44</v>
      </c>
      <c r="F26" s="66">
        <f t="shared" si="0"/>
        <v>630426.56000000006</v>
      </c>
    </row>
    <row r="27" spans="1:6" ht="22.5" x14ac:dyDescent="0.2">
      <c r="A27" s="25" t="s">
        <v>174</v>
      </c>
      <c r="B27" s="64" t="s">
        <v>165</v>
      </c>
      <c r="C27" s="27" t="s">
        <v>190</v>
      </c>
      <c r="D27" s="28">
        <v>1079300</v>
      </c>
      <c r="E27" s="65">
        <v>454960.44</v>
      </c>
      <c r="F27" s="66">
        <f t="shared" si="0"/>
        <v>624339.56000000006</v>
      </c>
    </row>
    <row r="28" spans="1:6" ht="22.5" x14ac:dyDescent="0.2">
      <c r="A28" s="25" t="s">
        <v>176</v>
      </c>
      <c r="B28" s="64" t="s">
        <v>165</v>
      </c>
      <c r="C28" s="27" t="s">
        <v>191</v>
      </c>
      <c r="D28" s="28">
        <v>889600</v>
      </c>
      <c r="E28" s="65">
        <v>385703.62</v>
      </c>
      <c r="F28" s="66">
        <f t="shared" si="0"/>
        <v>503896.38</v>
      </c>
    </row>
    <row r="29" spans="1:6" x14ac:dyDescent="0.2">
      <c r="A29" s="25" t="s">
        <v>192</v>
      </c>
      <c r="B29" s="64" t="s">
        <v>165</v>
      </c>
      <c r="C29" s="27" t="s">
        <v>193</v>
      </c>
      <c r="D29" s="28">
        <v>189700</v>
      </c>
      <c r="E29" s="65">
        <v>69256.820000000007</v>
      </c>
      <c r="F29" s="66">
        <f t="shared" si="0"/>
        <v>120443.18</v>
      </c>
    </row>
    <row r="30" spans="1:6" x14ac:dyDescent="0.2">
      <c r="A30" s="25" t="s">
        <v>194</v>
      </c>
      <c r="B30" s="64" t="s">
        <v>165</v>
      </c>
      <c r="C30" s="27" t="s">
        <v>195</v>
      </c>
      <c r="D30" s="28">
        <v>20000</v>
      </c>
      <c r="E30" s="65">
        <v>13913</v>
      </c>
      <c r="F30" s="66">
        <f t="shared" si="0"/>
        <v>6087</v>
      </c>
    </row>
    <row r="31" spans="1:6" x14ac:dyDescent="0.2">
      <c r="A31" s="25" t="s">
        <v>196</v>
      </c>
      <c r="B31" s="64" t="s">
        <v>165</v>
      </c>
      <c r="C31" s="27" t="s">
        <v>197</v>
      </c>
      <c r="D31" s="28">
        <v>20000</v>
      </c>
      <c r="E31" s="65">
        <v>13913</v>
      </c>
      <c r="F31" s="66">
        <f t="shared" si="0"/>
        <v>6087</v>
      </c>
    </row>
    <row r="32" spans="1:6" ht="67.5" x14ac:dyDescent="0.2">
      <c r="A32" s="67" t="s">
        <v>198</v>
      </c>
      <c r="B32" s="64" t="s">
        <v>165</v>
      </c>
      <c r="C32" s="27" t="s">
        <v>199</v>
      </c>
      <c r="D32" s="28">
        <v>100000</v>
      </c>
      <c r="E32" s="65">
        <v>13680</v>
      </c>
      <c r="F32" s="66">
        <f t="shared" si="0"/>
        <v>86320</v>
      </c>
    </row>
    <row r="33" spans="1:6" ht="22.5" x14ac:dyDescent="0.2">
      <c r="A33" s="25" t="s">
        <v>174</v>
      </c>
      <c r="B33" s="64" t="s">
        <v>165</v>
      </c>
      <c r="C33" s="27" t="s">
        <v>200</v>
      </c>
      <c r="D33" s="28">
        <v>100000</v>
      </c>
      <c r="E33" s="65">
        <v>13680</v>
      </c>
      <c r="F33" s="66">
        <f t="shared" si="0"/>
        <v>86320</v>
      </c>
    </row>
    <row r="34" spans="1:6" ht="22.5" x14ac:dyDescent="0.2">
      <c r="A34" s="25" t="s">
        <v>176</v>
      </c>
      <c r="B34" s="64" t="s">
        <v>165</v>
      </c>
      <c r="C34" s="27" t="s">
        <v>201</v>
      </c>
      <c r="D34" s="28">
        <v>100000</v>
      </c>
      <c r="E34" s="65">
        <v>13680</v>
      </c>
      <c r="F34" s="66">
        <f t="shared" si="0"/>
        <v>86320</v>
      </c>
    </row>
    <row r="35" spans="1:6" ht="90" x14ac:dyDescent="0.2">
      <c r="A35" s="67" t="s">
        <v>202</v>
      </c>
      <c r="B35" s="64" t="s">
        <v>165</v>
      </c>
      <c r="C35" s="27" t="s">
        <v>203</v>
      </c>
      <c r="D35" s="28">
        <v>200</v>
      </c>
      <c r="E35" s="65">
        <v>200</v>
      </c>
      <c r="F35" s="66" t="str">
        <f t="shared" si="0"/>
        <v>-</v>
      </c>
    </row>
    <row r="36" spans="1:6" ht="22.5" x14ac:dyDescent="0.2">
      <c r="A36" s="25" t="s">
        <v>174</v>
      </c>
      <c r="B36" s="64" t="s">
        <v>165</v>
      </c>
      <c r="C36" s="27" t="s">
        <v>204</v>
      </c>
      <c r="D36" s="28">
        <v>200</v>
      </c>
      <c r="E36" s="65">
        <v>200</v>
      </c>
      <c r="F36" s="66" t="str">
        <f t="shared" si="0"/>
        <v>-</v>
      </c>
    </row>
    <row r="37" spans="1:6" ht="22.5" x14ac:dyDescent="0.2">
      <c r="A37" s="25" t="s">
        <v>176</v>
      </c>
      <c r="B37" s="64" t="s">
        <v>165</v>
      </c>
      <c r="C37" s="27" t="s">
        <v>205</v>
      </c>
      <c r="D37" s="28">
        <v>200</v>
      </c>
      <c r="E37" s="65">
        <v>200</v>
      </c>
      <c r="F37" s="66" t="str">
        <f t="shared" si="0"/>
        <v>-</v>
      </c>
    </row>
    <row r="38" spans="1:6" ht="45" x14ac:dyDescent="0.2">
      <c r="A38" s="25" t="s">
        <v>206</v>
      </c>
      <c r="B38" s="64" t="s">
        <v>165</v>
      </c>
      <c r="C38" s="27" t="s">
        <v>207</v>
      </c>
      <c r="D38" s="28">
        <v>73800</v>
      </c>
      <c r="E38" s="65">
        <v>23658</v>
      </c>
      <c r="F38" s="66">
        <f t="shared" si="0"/>
        <v>50142</v>
      </c>
    </row>
    <row r="39" spans="1:6" x14ac:dyDescent="0.2">
      <c r="A39" s="25" t="s">
        <v>208</v>
      </c>
      <c r="B39" s="64" t="s">
        <v>165</v>
      </c>
      <c r="C39" s="27" t="s">
        <v>209</v>
      </c>
      <c r="D39" s="28">
        <v>73800</v>
      </c>
      <c r="E39" s="65">
        <v>23658</v>
      </c>
      <c r="F39" s="66">
        <f t="shared" si="0"/>
        <v>50142</v>
      </c>
    </row>
    <row r="40" spans="1:6" ht="33.75" x14ac:dyDescent="0.2">
      <c r="A40" s="25" t="s">
        <v>210</v>
      </c>
      <c r="B40" s="64" t="s">
        <v>165</v>
      </c>
      <c r="C40" s="27" t="s">
        <v>211</v>
      </c>
      <c r="D40" s="28">
        <v>173600</v>
      </c>
      <c r="E40" s="65">
        <v>86800</v>
      </c>
      <c r="F40" s="66">
        <f t="shared" si="0"/>
        <v>86800</v>
      </c>
    </row>
    <row r="41" spans="1:6" ht="33.75" x14ac:dyDescent="0.2">
      <c r="A41" s="25" t="s">
        <v>212</v>
      </c>
      <c r="B41" s="64" t="s">
        <v>165</v>
      </c>
      <c r="C41" s="27" t="s">
        <v>213</v>
      </c>
      <c r="D41" s="28">
        <v>173600</v>
      </c>
      <c r="E41" s="65">
        <v>86800</v>
      </c>
      <c r="F41" s="66">
        <f t="shared" si="0"/>
        <v>86800</v>
      </c>
    </row>
    <row r="42" spans="1:6" x14ac:dyDescent="0.2">
      <c r="A42" s="25" t="s">
        <v>208</v>
      </c>
      <c r="B42" s="64" t="s">
        <v>165</v>
      </c>
      <c r="C42" s="27" t="s">
        <v>214</v>
      </c>
      <c r="D42" s="28">
        <v>173600</v>
      </c>
      <c r="E42" s="65">
        <v>86800</v>
      </c>
      <c r="F42" s="66">
        <f t="shared" si="0"/>
        <v>86800</v>
      </c>
    </row>
    <row r="43" spans="1:6" x14ac:dyDescent="0.2">
      <c r="A43" s="25" t="s">
        <v>215</v>
      </c>
      <c r="B43" s="64" t="s">
        <v>165</v>
      </c>
      <c r="C43" s="27" t="s">
        <v>216</v>
      </c>
      <c r="D43" s="28">
        <v>10000</v>
      </c>
      <c r="E43" s="65" t="s">
        <v>46</v>
      </c>
      <c r="F43" s="66">
        <f t="shared" si="0"/>
        <v>10000</v>
      </c>
    </row>
    <row r="44" spans="1:6" ht="22.5" x14ac:dyDescent="0.2">
      <c r="A44" s="25" t="s">
        <v>217</v>
      </c>
      <c r="B44" s="64" t="s">
        <v>165</v>
      </c>
      <c r="C44" s="27" t="s">
        <v>218</v>
      </c>
      <c r="D44" s="28">
        <v>10000</v>
      </c>
      <c r="E44" s="65" t="s">
        <v>46</v>
      </c>
      <c r="F44" s="66">
        <f t="shared" si="0"/>
        <v>10000</v>
      </c>
    </row>
    <row r="45" spans="1:6" x14ac:dyDescent="0.2">
      <c r="A45" s="25" t="s">
        <v>219</v>
      </c>
      <c r="B45" s="64" t="s">
        <v>165</v>
      </c>
      <c r="C45" s="27" t="s">
        <v>220</v>
      </c>
      <c r="D45" s="28">
        <v>10000</v>
      </c>
      <c r="E45" s="65" t="s">
        <v>46</v>
      </c>
      <c r="F45" s="66">
        <f t="shared" si="0"/>
        <v>10000</v>
      </c>
    </row>
    <row r="46" spans="1:6" x14ac:dyDescent="0.2">
      <c r="A46" s="25" t="s">
        <v>221</v>
      </c>
      <c r="B46" s="64" t="s">
        <v>165</v>
      </c>
      <c r="C46" s="27" t="s">
        <v>222</v>
      </c>
      <c r="D46" s="28">
        <v>1774900</v>
      </c>
      <c r="E46" s="65">
        <v>752752.36</v>
      </c>
      <c r="F46" s="66">
        <f t="shared" si="0"/>
        <v>1022147.64</v>
      </c>
    </row>
    <row r="47" spans="1:6" ht="33.75" x14ac:dyDescent="0.2">
      <c r="A47" s="25" t="s">
        <v>223</v>
      </c>
      <c r="B47" s="64" t="s">
        <v>165</v>
      </c>
      <c r="C47" s="27" t="s">
        <v>224</v>
      </c>
      <c r="D47" s="28">
        <v>127900</v>
      </c>
      <c r="E47" s="65" t="s">
        <v>46</v>
      </c>
      <c r="F47" s="66">
        <f t="shared" ref="F47:F78" si="1">IF(OR(D47="-",IF(E47="-",0,E47)&gt;=IF(D47="-",0,D47)),"-",IF(D47="-",0,D47)-IF(E47="-",0,E47))</f>
        <v>127900</v>
      </c>
    </row>
    <row r="48" spans="1:6" ht="22.5" x14ac:dyDescent="0.2">
      <c r="A48" s="25" t="s">
        <v>174</v>
      </c>
      <c r="B48" s="64" t="s">
        <v>165</v>
      </c>
      <c r="C48" s="27" t="s">
        <v>225</v>
      </c>
      <c r="D48" s="28">
        <v>127900</v>
      </c>
      <c r="E48" s="65" t="s">
        <v>46</v>
      </c>
      <c r="F48" s="66">
        <f t="shared" si="1"/>
        <v>127900</v>
      </c>
    </row>
    <row r="49" spans="1:6" ht="22.5" x14ac:dyDescent="0.2">
      <c r="A49" s="25" t="s">
        <v>176</v>
      </c>
      <c r="B49" s="64" t="s">
        <v>165</v>
      </c>
      <c r="C49" s="27" t="s">
        <v>226</v>
      </c>
      <c r="D49" s="28">
        <v>127900</v>
      </c>
      <c r="E49" s="65" t="s">
        <v>46</v>
      </c>
      <c r="F49" s="66">
        <f t="shared" si="1"/>
        <v>127900</v>
      </c>
    </row>
    <row r="50" spans="1:6" ht="33.75" x14ac:dyDescent="0.2">
      <c r="A50" s="25" t="s">
        <v>227</v>
      </c>
      <c r="B50" s="64" t="s">
        <v>165</v>
      </c>
      <c r="C50" s="27" t="s">
        <v>228</v>
      </c>
      <c r="D50" s="28">
        <v>1300000</v>
      </c>
      <c r="E50" s="65">
        <v>663385</v>
      </c>
      <c r="F50" s="66">
        <f t="shared" si="1"/>
        <v>636615</v>
      </c>
    </row>
    <row r="51" spans="1:6" x14ac:dyDescent="0.2">
      <c r="A51" s="25" t="s">
        <v>194</v>
      </c>
      <c r="B51" s="64" t="s">
        <v>165</v>
      </c>
      <c r="C51" s="27" t="s">
        <v>229</v>
      </c>
      <c r="D51" s="28">
        <v>1300000</v>
      </c>
      <c r="E51" s="65">
        <v>663385</v>
      </c>
      <c r="F51" s="66">
        <f t="shared" si="1"/>
        <v>636615</v>
      </c>
    </row>
    <row r="52" spans="1:6" ht="22.5" x14ac:dyDescent="0.2">
      <c r="A52" s="25" t="s">
        <v>230</v>
      </c>
      <c r="B52" s="64" t="s">
        <v>165</v>
      </c>
      <c r="C52" s="27" t="s">
        <v>231</v>
      </c>
      <c r="D52" s="28">
        <v>1300000</v>
      </c>
      <c r="E52" s="65">
        <v>663385</v>
      </c>
      <c r="F52" s="66">
        <f t="shared" si="1"/>
        <v>636615</v>
      </c>
    </row>
    <row r="53" spans="1:6" x14ac:dyDescent="0.2">
      <c r="A53" s="25" t="s">
        <v>232</v>
      </c>
      <c r="B53" s="64" t="s">
        <v>165</v>
      </c>
      <c r="C53" s="27" t="s">
        <v>233</v>
      </c>
      <c r="D53" s="28">
        <v>50000</v>
      </c>
      <c r="E53" s="65">
        <v>7322</v>
      </c>
      <c r="F53" s="66">
        <f t="shared" si="1"/>
        <v>42678</v>
      </c>
    </row>
    <row r="54" spans="1:6" ht="22.5" x14ac:dyDescent="0.2">
      <c r="A54" s="25" t="s">
        <v>174</v>
      </c>
      <c r="B54" s="64" t="s">
        <v>165</v>
      </c>
      <c r="C54" s="27" t="s">
        <v>234</v>
      </c>
      <c r="D54" s="28">
        <v>50000</v>
      </c>
      <c r="E54" s="65">
        <v>7322</v>
      </c>
      <c r="F54" s="66">
        <f t="shared" si="1"/>
        <v>42678</v>
      </c>
    </row>
    <row r="55" spans="1:6" ht="22.5" x14ac:dyDescent="0.2">
      <c r="A55" s="25" t="s">
        <v>176</v>
      </c>
      <c r="B55" s="64" t="s">
        <v>165</v>
      </c>
      <c r="C55" s="27" t="s">
        <v>235</v>
      </c>
      <c r="D55" s="28">
        <v>50000</v>
      </c>
      <c r="E55" s="65">
        <v>7322</v>
      </c>
      <c r="F55" s="66">
        <f t="shared" si="1"/>
        <v>42678</v>
      </c>
    </row>
    <row r="56" spans="1:6" ht="45" x14ac:dyDescent="0.2">
      <c r="A56" s="25" t="s">
        <v>236</v>
      </c>
      <c r="B56" s="64" t="s">
        <v>165</v>
      </c>
      <c r="C56" s="27" t="s">
        <v>237</v>
      </c>
      <c r="D56" s="28">
        <v>10000</v>
      </c>
      <c r="E56" s="65" t="s">
        <v>46</v>
      </c>
      <c r="F56" s="66">
        <f t="shared" si="1"/>
        <v>10000</v>
      </c>
    </row>
    <row r="57" spans="1:6" ht="22.5" x14ac:dyDescent="0.2">
      <c r="A57" s="25" t="s">
        <v>174</v>
      </c>
      <c r="B57" s="64" t="s">
        <v>165</v>
      </c>
      <c r="C57" s="27" t="s">
        <v>238</v>
      </c>
      <c r="D57" s="28">
        <v>10000</v>
      </c>
      <c r="E57" s="65" t="s">
        <v>46</v>
      </c>
      <c r="F57" s="66">
        <f t="shared" si="1"/>
        <v>10000</v>
      </c>
    </row>
    <row r="58" spans="1:6" ht="22.5" x14ac:dyDescent="0.2">
      <c r="A58" s="25" t="s">
        <v>176</v>
      </c>
      <c r="B58" s="64" t="s">
        <v>165</v>
      </c>
      <c r="C58" s="27" t="s">
        <v>239</v>
      </c>
      <c r="D58" s="28">
        <v>10000</v>
      </c>
      <c r="E58" s="65" t="s">
        <v>46</v>
      </c>
      <c r="F58" s="66">
        <f t="shared" si="1"/>
        <v>10000</v>
      </c>
    </row>
    <row r="59" spans="1:6" x14ac:dyDescent="0.2">
      <c r="A59" s="25" t="s">
        <v>232</v>
      </c>
      <c r="B59" s="64" t="s">
        <v>165</v>
      </c>
      <c r="C59" s="27" t="s">
        <v>240</v>
      </c>
      <c r="D59" s="28">
        <v>90000</v>
      </c>
      <c r="E59" s="65">
        <v>40000</v>
      </c>
      <c r="F59" s="66">
        <f t="shared" si="1"/>
        <v>50000</v>
      </c>
    </row>
    <row r="60" spans="1:6" x14ac:dyDescent="0.2">
      <c r="A60" s="25" t="s">
        <v>194</v>
      </c>
      <c r="B60" s="64" t="s">
        <v>165</v>
      </c>
      <c r="C60" s="27" t="s">
        <v>241</v>
      </c>
      <c r="D60" s="28">
        <v>90000</v>
      </c>
      <c r="E60" s="65">
        <v>40000</v>
      </c>
      <c r="F60" s="66">
        <f t="shared" si="1"/>
        <v>50000</v>
      </c>
    </row>
    <row r="61" spans="1:6" x14ac:dyDescent="0.2">
      <c r="A61" s="25" t="s">
        <v>242</v>
      </c>
      <c r="B61" s="64" t="s">
        <v>165</v>
      </c>
      <c r="C61" s="27" t="s">
        <v>243</v>
      </c>
      <c r="D61" s="28">
        <v>90000</v>
      </c>
      <c r="E61" s="65">
        <v>40000</v>
      </c>
      <c r="F61" s="66">
        <f t="shared" si="1"/>
        <v>50000</v>
      </c>
    </row>
    <row r="62" spans="1:6" ht="56.25" x14ac:dyDescent="0.2">
      <c r="A62" s="25" t="s">
        <v>244</v>
      </c>
      <c r="B62" s="64" t="s">
        <v>165</v>
      </c>
      <c r="C62" s="27" t="s">
        <v>245</v>
      </c>
      <c r="D62" s="28">
        <v>197000</v>
      </c>
      <c r="E62" s="65">
        <v>42045.36</v>
      </c>
      <c r="F62" s="66">
        <f t="shared" si="1"/>
        <v>154954.64000000001</v>
      </c>
    </row>
    <row r="63" spans="1:6" x14ac:dyDescent="0.2">
      <c r="A63" s="25" t="s">
        <v>208</v>
      </c>
      <c r="B63" s="64" t="s">
        <v>165</v>
      </c>
      <c r="C63" s="27" t="s">
        <v>246</v>
      </c>
      <c r="D63" s="28">
        <v>197000</v>
      </c>
      <c r="E63" s="65">
        <v>42045.36</v>
      </c>
      <c r="F63" s="66">
        <f t="shared" si="1"/>
        <v>154954.64000000001</v>
      </c>
    </row>
    <row r="64" spans="1:6" x14ac:dyDescent="0.2">
      <c r="A64" s="25" t="s">
        <v>247</v>
      </c>
      <c r="B64" s="64" t="s">
        <v>165</v>
      </c>
      <c r="C64" s="27" t="s">
        <v>248</v>
      </c>
      <c r="D64" s="28">
        <v>352600</v>
      </c>
      <c r="E64" s="65">
        <v>81758.03</v>
      </c>
      <c r="F64" s="66">
        <f t="shared" si="1"/>
        <v>270841.96999999997</v>
      </c>
    </row>
    <row r="65" spans="1:6" x14ac:dyDescent="0.2">
      <c r="A65" s="25" t="s">
        <v>249</v>
      </c>
      <c r="B65" s="64" t="s">
        <v>165</v>
      </c>
      <c r="C65" s="27" t="s">
        <v>250</v>
      </c>
      <c r="D65" s="28">
        <v>352600</v>
      </c>
      <c r="E65" s="65">
        <v>81758.03</v>
      </c>
      <c r="F65" s="66">
        <f t="shared" si="1"/>
        <v>270841.96999999997</v>
      </c>
    </row>
    <row r="66" spans="1:6" ht="67.5" x14ac:dyDescent="0.2">
      <c r="A66" s="67" t="s">
        <v>251</v>
      </c>
      <c r="B66" s="64" t="s">
        <v>165</v>
      </c>
      <c r="C66" s="27" t="s">
        <v>252</v>
      </c>
      <c r="D66" s="28">
        <v>352600</v>
      </c>
      <c r="E66" s="65">
        <v>81758.03</v>
      </c>
      <c r="F66" s="66">
        <f t="shared" si="1"/>
        <v>270841.96999999997</v>
      </c>
    </row>
    <row r="67" spans="1:6" ht="22.5" x14ac:dyDescent="0.2">
      <c r="A67" s="25" t="s">
        <v>180</v>
      </c>
      <c r="B67" s="64" t="s">
        <v>165</v>
      </c>
      <c r="C67" s="27" t="s">
        <v>253</v>
      </c>
      <c r="D67" s="28">
        <v>352600</v>
      </c>
      <c r="E67" s="65">
        <v>81758.03</v>
      </c>
      <c r="F67" s="66">
        <f t="shared" si="1"/>
        <v>270841.96999999997</v>
      </c>
    </row>
    <row r="68" spans="1:6" ht="22.5" x14ac:dyDescent="0.2">
      <c r="A68" s="25" t="s">
        <v>182</v>
      </c>
      <c r="B68" s="64" t="s">
        <v>165</v>
      </c>
      <c r="C68" s="27" t="s">
        <v>254</v>
      </c>
      <c r="D68" s="28">
        <v>270800</v>
      </c>
      <c r="E68" s="65">
        <v>66358.64</v>
      </c>
      <c r="F68" s="66">
        <f t="shared" si="1"/>
        <v>204441.36</v>
      </c>
    </row>
    <row r="69" spans="1:6" ht="33.75" x14ac:dyDescent="0.2">
      <c r="A69" s="25" t="s">
        <v>186</v>
      </c>
      <c r="B69" s="64" t="s">
        <v>165</v>
      </c>
      <c r="C69" s="27" t="s">
        <v>255</v>
      </c>
      <c r="D69" s="28">
        <v>81800</v>
      </c>
      <c r="E69" s="65">
        <v>15399.39</v>
      </c>
      <c r="F69" s="66">
        <f t="shared" si="1"/>
        <v>66400.61</v>
      </c>
    </row>
    <row r="70" spans="1:6" ht="22.5" x14ac:dyDescent="0.2">
      <c r="A70" s="25" t="s">
        <v>256</v>
      </c>
      <c r="B70" s="64" t="s">
        <v>165</v>
      </c>
      <c r="C70" s="27" t="s">
        <v>257</v>
      </c>
      <c r="D70" s="28">
        <v>167000</v>
      </c>
      <c r="E70" s="65">
        <v>35923.360000000001</v>
      </c>
      <c r="F70" s="66">
        <f t="shared" si="1"/>
        <v>131076.64000000001</v>
      </c>
    </row>
    <row r="71" spans="1:6" x14ac:dyDescent="0.2">
      <c r="A71" s="25" t="s">
        <v>258</v>
      </c>
      <c r="B71" s="64" t="s">
        <v>165</v>
      </c>
      <c r="C71" s="27" t="s">
        <v>259</v>
      </c>
      <c r="D71" s="28">
        <v>11000</v>
      </c>
      <c r="E71" s="65" t="s">
        <v>46</v>
      </c>
      <c r="F71" s="66">
        <f t="shared" si="1"/>
        <v>11000</v>
      </c>
    </row>
    <row r="72" spans="1:6" ht="67.5" x14ac:dyDescent="0.2">
      <c r="A72" s="25" t="s">
        <v>260</v>
      </c>
      <c r="B72" s="64" t="s">
        <v>165</v>
      </c>
      <c r="C72" s="27" t="s">
        <v>261</v>
      </c>
      <c r="D72" s="28">
        <v>6000</v>
      </c>
      <c r="E72" s="65" t="s">
        <v>46</v>
      </c>
      <c r="F72" s="66">
        <f t="shared" si="1"/>
        <v>6000</v>
      </c>
    </row>
    <row r="73" spans="1:6" ht="22.5" x14ac:dyDescent="0.2">
      <c r="A73" s="25" t="s">
        <v>174</v>
      </c>
      <c r="B73" s="64" t="s">
        <v>165</v>
      </c>
      <c r="C73" s="27" t="s">
        <v>262</v>
      </c>
      <c r="D73" s="28">
        <v>6000</v>
      </c>
      <c r="E73" s="65" t="s">
        <v>46</v>
      </c>
      <c r="F73" s="66">
        <f t="shared" si="1"/>
        <v>6000</v>
      </c>
    </row>
    <row r="74" spans="1:6" ht="22.5" x14ac:dyDescent="0.2">
      <c r="A74" s="25" t="s">
        <v>176</v>
      </c>
      <c r="B74" s="64" t="s">
        <v>165</v>
      </c>
      <c r="C74" s="27" t="s">
        <v>263</v>
      </c>
      <c r="D74" s="28">
        <v>6000</v>
      </c>
      <c r="E74" s="65" t="s">
        <v>46</v>
      </c>
      <c r="F74" s="66">
        <f t="shared" si="1"/>
        <v>6000</v>
      </c>
    </row>
    <row r="75" spans="1:6" ht="78.75" x14ac:dyDescent="0.2">
      <c r="A75" s="67" t="s">
        <v>264</v>
      </c>
      <c r="B75" s="64" t="s">
        <v>165</v>
      </c>
      <c r="C75" s="27" t="s">
        <v>265</v>
      </c>
      <c r="D75" s="28">
        <v>5000</v>
      </c>
      <c r="E75" s="65" t="s">
        <v>46</v>
      </c>
      <c r="F75" s="66">
        <f t="shared" si="1"/>
        <v>5000</v>
      </c>
    </row>
    <row r="76" spans="1:6" ht="22.5" x14ac:dyDescent="0.2">
      <c r="A76" s="25" t="s">
        <v>174</v>
      </c>
      <c r="B76" s="64" t="s">
        <v>165</v>
      </c>
      <c r="C76" s="27" t="s">
        <v>266</v>
      </c>
      <c r="D76" s="28">
        <v>5000</v>
      </c>
      <c r="E76" s="65" t="s">
        <v>46</v>
      </c>
      <c r="F76" s="66">
        <f t="shared" si="1"/>
        <v>5000</v>
      </c>
    </row>
    <row r="77" spans="1:6" ht="22.5" x14ac:dyDescent="0.2">
      <c r="A77" s="25" t="s">
        <v>176</v>
      </c>
      <c r="B77" s="64" t="s">
        <v>165</v>
      </c>
      <c r="C77" s="27" t="s">
        <v>267</v>
      </c>
      <c r="D77" s="28">
        <v>5000</v>
      </c>
      <c r="E77" s="65" t="s">
        <v>46</v>
      </c>
      <c r="F77" s="66">
        <f t="shared" si="1"/>
        <v>5000</v>
      </c>
    </row>
    <row r="78" spans="1:6" ht="22.5" x14ac:dyDescent="0.2">
      <c r="A78" s="25" t="s">
        <v>268</v>
      </c>
      <c r="B78" s="64" t="s">
        <v>165</v>
      </c>
      <c r="C78" s="27" t="s">
        <v>269</v>
      </c>
      <c r="D78" s="28">
        <v>156000</v>
      </c>
      <c r="E78" s="65">
        <v>35923.360000000001</v>
      </c>
      <c r="F78" s="66">
        <f t="shared" si="1"/>
        <v>120076.64</v>
      </c>
    </row>
    <row r="79" spans="1:6" ht="67.5" x14ac:dyDescent="0.2">
      <c r="A79" s="67" t="s">
        <v>270</v>
      </c>
      <c r="B79" s="64" t="s">
        <v>165</v>
      </c>
      <c r="C79" s="27" t="s">
        <v>271</v>
      </c>
      <c r="D79" s="28">
        <v>101000</v>
      </c>
      <c r="E79" s="65">
        <v>31039.96</v>
      </c>
      <c r="F79" s="66">
        <f t="shared" ref="F79:F110" si="2">IF(OR(D79="-",IF(E79="-",0,E79)&gt;=IF(D79="-",0,D79)),"-",IF(D79="-",0,D79)-IF(E79="-",0,E79))</f>
        <v>69960.040000000008</v>
      </c>
    </row>
    <row r="80" spans="1:6" ht="22.5" x14ac:dyDescent="0.2">
      <c r="A80" s="25" t="s">
        <v>174</v>
      </c>
      <c r="B80" s="64" t="s">
        <v>165</v>
      </c>
      <c r="C80" s="27" t="s">
        <v>272</v>
      </c>
      <c r="D80" s="28">
        <v>101000</v>
      </c>
      <c r="E80" s="65">
        <v>31039.96</v>
      </c>
      <c r="F80" s="66">
        <f t="shared" si="2"/>
        <v>69960.040000000008</v>
      </c>
    </row>
    <row r="81" spans="1:6" ht="22.5" x14ac:dyDescent="0.2">
      <c r="A81" s="25" t="s">
        <v>176</v>
      </c>
      <c r="B81" s="64" t="s">
        <v>165</v>
      </c>
      <c r="C81" s="27" t="s">
        <v>273</v>
      </c>
      <c r="D81" s="28">
        <v>101000</v>
      </c>
      <c r="E81" s="65">
        <v>31039.96</v>
      </c>
      <c r="F81" s="66">
        <f t="shared" si="2"/>
        <v>69960.040000000008</v>
      </c>
    </row>
    <row r="82" spans="1:6" ht="67.5" x14ac:dyDescent="0.2">
      <c r="A82" s="67" t="s">
        <v>274</v>
      </c>
      <c r="B82" s="64" t="s">
        <v>165</v>
      </c>
      <c r="C82" s="27" t="s">
        <v>275</v>
      </c>
      <c r="D82" s="28">
        <v>5000</v>
      </c>
      <c r="E82" s="65">
        <v>4883.3999999999996</v>
      </c>
      <c r="F82" s="66">
        <f t="shared" si="2"/>
        <v>116.60000000000036</v>
      </c>
    </row>
    <row r="83" spans="1:6" ht="22.5" x14ac:dyDescent="0.2">
      <c r="A83" s="25" t="s">
        <v>174</v>
      </c>
      <c r="B83" s="64" t="s">
        <v>165</v>
      </c>
      <c r="C83" s="27" t="s">
        <v>276</v>
      </c>
      <c r="D83" s="28">
        <v>5000</v>
      </c>
      <c r="E83" s="65">
        <v>4883.3999999999996</v>
      </c>
      <c r="F83" s="66">
        <f t="shared" si="2"/>
        <v>116.60000000000036</v>
      </c>
    </row>
    <row r="84" spans="1:6" ht="22.5" x14ac:dyDescent="0.2">
      <c r="A84" s="25" t="s">
        <v>176</v>
      </c>
      <c r="B84" s="64" t="s">
        <v>165</v>
      </c>
      <c r="C84" s="27" t="s">
        <v>277</v>
      </c>
      <c r="D84" s="28">
        <v>5000</v>
      </c>
      <c r="E84" s="65">
        <v>4883.3999999999996</v>
      </c>
      <c r="F84" s="66">
        <f t="shared" si="2"/>
        <v>116.60000000000036</v>
      </c>
    </row>
    <row r="85" spans="1:6" ht="90" x14ac:dyDescent="0.2">
      <c r="A85" s="67" t="s">
        <v>278</v>
      </c>
      <c r="B85" s="64" t="s">
        <v>165</v>
      </c>
      <c r="C85" s="27" t="s">
        <v>279</v>
      </c>
      <c r="D85" s="28">
        <v>50000</v>
      </c>
      <c r="E85" s="65" t="s">
        <v>46</v>
      </c>
      <c r="F85" s="66">
        <f t="shared" si="2"/>
        <v>50000</v>
      </c>
    </row>
    <row r="86" spans="1:6" ht="22.5" x14ac:dyDescent="0.2">
      <c r="A86" s="25" t="s">
        <v>174</v>
      </c>
      <c r="B86" s="64" t="s">
        <v>165</v>
      </c>
      <c r="C86" s="27" t="s">
        <v>280</v>
      </c>
      <c r="D86" s="28">
        <v>50000</v>
      </c>
      <c r="E86" s="65" t="s">
        <v>46</v>
      </c>
      <c r="F86" s="66">
        <f t="shared" si="2"/>
        <v>50000</v>
      </c>
    </row>
    <row r="87" spans="1:6" ht="22.5" x14ac:dyDescent="0.2">
      <c r="A87" s="25" t="s">
        <v>176</v>
      </c>
      <c r="B87" s="64" t="s">
        <v>165</v>
      </c>
      <c r="C87" s="27" t="s">
        <v>281</v>
      </c>
      <c r="D87" s="28">
        <v>50000</v>
      </c>
      <c r="E87" s="65" t="s">
        <v>46</v>
      </c>
      <c r="F87" s="66">
        <f t="shared" si="2"/>
        <v>50000</v>
      </c>
    </row>
    <row r="88" spans="1:6" x14ac:dyDescent="0.2">
      <c r="A88" s="25" t="s">
        <v>282</v>
      </c>
      <c r="B88" s="64" t="s">
        <v>165</v>
      </c>
      <c r="C88" s="27" t="s">
        <v>283</v>
      </c>
      <c r="D88" s="28">
        <v>5000</v>
      </c>
      <c r="E88" s="65" t="s">
        <v>46</v>
      </c>
      <c r="F88" s="66">
        <f t="shared" si="2"/>
        <v>5000</v>
      </c>
    </row>
    <row r="89" spans="1:6" x14ac:dyDescent="0.2">
      <c r="A89" s="25" t="s">
        <v>284</v>
      </c>
      <c r="B89" s="64" t="s">
        <v>165</v>
      </c>
      <c r="C89" s="27" t="s">
        <v>285</v>
      </c>
      <c r="D89" s="28">
        <v>5000</v>
      </c>
      <c r="E89" s="65" t="s">
        <v>46</v>
      </c>
      <c r="F89" s="66">
        <f t="shared" si="2"/>
        <v>5000</v>
      </c>
    </row>
    <row r="90" spans="1:6" x14ac:dyDescent="0.2">
      <c r="A90" s="25" t="s">
        <v>232</v>
      </c>
      <c r="B90" s="64" t="s">
        <v>165</v>
      </c>
      <c r="C90" s="27" t="s">
        <v>286</v>
      </c>
      <c r="D90" s="28">
        <v>5000</v>
      </c>
      <c r="E90" s="65" t="s">
        <v>46</v>
      </c>
      <c r="F90" s="66">
        <f t="shared" si="2"/>
        <v>5000</v>
      </c>
    </row>
    <row r="91" spans="1:6" ht="22.5" x14ac:dyDescent="0.2">
      <c r="A91" s="25" t="s">
        <v>174</v>
      </c>
      <c r="B91" s="64" t="s">
        <v>165</v>
      </c>
      <c r="C91" s="27" t="s">
        <v>287</v>
      </c>
      <c r="D91" s="28">
        <v>5000</v>
      </c>
      <c r="E91" s="65" t="s">
        <v>46</v>
      </c>
      <c r="F91" s="66">
        <f t="shared" si="2"/>
        <v>5000</v>
      </c>
    </row>
    <row r="92" spans="1:6" ht="45" x14ac:dyDescent="0.2">
      <c r="A92" s="25" t="s">
        <v>288</v>
      </c>
      <c r="B92" s="64" t="s">
        <v>165</v>
      </c>
      <c r="C92" s="27" t="s">
        <v>289</v>
      </c>
      <c r="D92" s="28">
        <v>5000</v>
      </c>
      <c r="E92" s="65" t="s">
        <v>46</v>
      </c>
      <c r="F92" s="66">
        <f t="shared" si="2"/>
        <v>5000</v>
      </c>
    </row>
    <row r="93" spans="1:6" x14ac:dyDescent="0.2">
      <c r="A93" s="25" t="s">
        <v>290</v>
      </c>
      <c r="B93" s="64" t="s">
        <v>165</v>
      </c>
      <c r="C93" s="27" t="s">
        <v>291</v>
      </c>
      <c r="D93" s="28">
        <v>10058600</v>
      </c>
      <c r="E93" s="65">
        <v>2359117.6800000002</v>
      </c>
      <c r="F93" s="66">
        <f t="shared" si="2"/>
        <v>7699482.3200000003</v>
      </c>
    </row>
    <row r="94" spans="1:6" x14ac:dyDescent="0.2">
      <c r="A94" s="25" t="s">
        <v>292</v>
      </c>
      <c r="B94" s="64" t="s">
        <v>165</v>
      </c>
      <c r="C94" s="27" t="s">
        <v>293</v>
      </c>
      <c r="D94" s="28">
        <v>1516000</v>
      </c>
      <c r="E94" s="65">
        <v>3521.39</v>
      </c>
      <c r="F94" s="66">
        <f t="shared" si="2"/>
        <v>1512478.61</v>
      </c>
    </row>
    <row r="95" spans="1:6" ht="78.75" x14ac:dyDescent="0.2">
      <c r="A95" s="67" t="s">
        <v>294</v>
      </c>
      <c r="B95" s="64" t="s">
        <v>165</v>
      </c>
      <c r="C95" s="27" t="s">
        <v>295</v>
      </c>
      <c r="D95" s="28">
        <v>1500000</v>
      </c>
      <c r="E95" s="65" t="s">
        <v>46</v>
      </c>
      <c r="F95" s="66">
        <f t="shared" si="2"/>
        <v>1500000</v>
      </c>
    </row>
    <row r="96" spans="1:6" ht="22.5" x14ac:dyDescent="0.2">
      <c r="A96" s="25" t="s">
        <v>174</v>
      </c>
      <c r="B96" s="64" t="s">
        <v>165</v>
      </c>
      <c r="C96" s="27" t="s">
        <v>296</v>
      </c>
      <c r="D96" s="28">
        <v>1500000</v>
      </c>
      <c r="E96" s="65" t="s">
        <v>46</v>
      </c>
      <c r="F96" s="66">
        <f t="shared" si="2"/>
        <v>1500000</v>
      </c>
    </row>
    <row r="97" spans="1:6" ht="22.5" x14ac:dyDescent="0.2">
      <c r="A97" s="25" t="s">
        <v>176</v>
      </c>
      <c r="B97" s="64" t="s">
        <v>165</v>
      </c>
      <c r="C97" s="27" t="s">
        <v>297</v>
      </c>
      <c r="D97" s="28">
        <v>1500000</v>
      </c>
      <c r="E97" s="65" t="s">
        <v>46</v>
      </c>
      <c r="F97" s="66">
        <f t="shared" si="2"/>
        <v>1500000</v>
      </c>
    </row>
    <row r="98" spans="1:6" x14ac:dyDescent="0.2">
      <c r="A98" s="25" t="s">
        <v>298</v>
      </c>
      <c r="B98" s="64" t="s">
        <v>165</v>
      </c>
      <c r="C98" s="27" t="s">
        <v>299</v>
      </c>
      <c r="D98" s="28">
        <v>16000</v>
      </c>
      <c r="E98" s="65">
        <v>3521.39</v>
      </c>
      <c r="F98" s="66">
        <f t="shared" si="2"/>
        <v>12478.61</v>
      </c>
    </row>
    <row r="99" spans="1:6" ht="22.5" x14ac:dyDescent="0.2">
      <c r="A99" s="25" t="s">
        <v>174</v>
      </c>
      <c r="B99" s="64" t="s">
        <v>165</v>
      </c>
      <c r="C99" s="27" t="s">
        <v>300</v>
      </c>
      <c r="D99" s="28">
        <v>16000</v>
      </c>
      <c r="E99" s="65">
        <v>3521.39</v>
      </c>
      <c r="F99" s="66">
        <f t="shared" si="2"/>
        <v>12478.61</v>
      </c>
    </row>
    <row r="100" spans="1:6" ht="22.5" x14ac:dyDescent="0.2">
      <c r="A100" s="25" t="s">
        <v>176</v>
      </c>
      <c r="B100" s="64" t="s">
        <v>165</v>
      </c>
      <c r="C100" s="27" t="s">
        <v>301</v>
      </c>
      <c r="D100" s="28">
        <v>16000</v>
      </c>
      <c r="E100" s="65">
        <v>3521.39</v>
      </c>
      <c r="F100" s="66">
        <f t="shared" si="2"/>
        <v>12478.61</v>
      </c>
    </row>
    <row r="101" spans="1:6" x14ac:dyDescent="0.2">
      <c r="A101" s="25" t="s">
        <v>302</v>
      </c>
      <c r="B101" s="64" t="s">
        <v>165</v>
      </c>
      <c r="C101" s="27" t="s">
        <v>303</v>
      </c>
      <c r="D101" s="28">
        <v>250000</v>
      </c>
      <c r="E101" s="65">
        <v>28961.02</v>
      </c>
      <c r="F101" s="66">
        <f t="shared" si="2"/>
        <v>221038.98</v>
      </c>
    </row>
    <row r="102" spans="1:6" ht="78.75" x14ac:dyDescent="0.2">
      <c r="A102" s="67" t="s">
        <v>304</v>
      </c>
      <c r="B102" s="64" t="s">
        <v>165</v>
      </c>
      <c r="C102" s="27" t="s">
        <v>305</v>
      </c>
      <c r="D102" s="28">
        <v>250000</v>
      </c>
      <c r="E102" s="65">
        <v>28961.02</v>
      </c>
      <c r="F102" s="66">
        <f t="shared" si="2"/>
        <v>221038.98</v>
      </c>
    </row>
    <row r="103" spans="1:6" ht="22.5" x14ac:dyDescent="0.2">
      <c r="A103" s="25" t="s">
        <v>174</v>
      </c>
      <c r="B103" s="64" t="s">
        <v>165</v>
      </c>
      <c r="C103" s="27" t="s">
        <v>306</v>
      </c>
      <c r="D103" s="28">
        <v>250000</v>
      </c>
      <c r="E103" s="65">
        <v>28961.02</v>
      </c>
      <c r="F103" s="66">
        <f t="shared" si="2"/>
        <v>221038.98</v>
      </c>
    </row>
    <row r="104" spans="1:6" ht="22.5" x14ac:dyDescent="0.2">
      <c r="A104" s="25" t="s">
        <v>176</v>
      </c>
      <c r="B104" s="64" t="s">
        <v>165</v>
      </c>
      <c r="C104" s="27" t="s">
        <v>307</v>
      </c>
      <c r="D104" s="28">
        <v>250000</v>
      </c>
      <c r="E104" s="65">
        <v>28961.02</v>
      </c>
      <c r="F104" s="66">
        <f t="shared" si="2"/>
        <v>221038.98</v>
      </c>
    </row>
    <row r="105" spans="1:6" x14ac:dyDescent="0.2">
      <c r="A105" s="25" t="s">
        <v>308</v>
      </c>
      <c r="B105" s="64" t="s">
        <v>165</v>
      </c>
      <c r="C105" s="27" t="s">
        <v>309</v>
      </c>
      <c r="D105" s="28">
        <v>8292600</v>
      </c>
      <c r="E105" s="65">
        <v>2326635.27</v>
      </c>
      <c r="F105" s="66">
        <f t="shared" si="2"/>
        <v>5965964.7300000004</v>
      </c>
    </row>
    <row r="106" spans="1:6" ht="56.25" x14ac:dyDescent="0.2">
      <c r="A106" s="25" t="s">
        <v>310</v>
      </c>
      <c r="B106" s="64" t="s">
        <v>165</v>
      </c>
      <c r="C106" s="27" t="s">
        <v>311</v>
      </c>
      <c r="D106" s="28">
        <v>239700</v>
      </c>
      <c r="E106" s="65">
        <v>209110.8</v>
      </c>
      <c r="F106" s="66">
        <f t="shared" si="2"/>
        <v>30589.200000000012</v>
      </c>
    </row>
    <row r="107" spans="1:6" ht="22.5" x14ac:dyDescent="0.2">
      <c r="A107" s="25" t="s">
        <v>174</v>
      </c>
      <c r="B107" s="64" t="s">
        <v>165</v>
      </c>
      <c r="C107" s="27" t="s">
        <v>312</v>
      </c>
      <c r="D107" s="28">
        <v>239700</v>
      </c>
      <c r="E107" s="65">
        <v>209110.8</v>
      </c>
      <c r="F107" s="66">
        <f t="shared" si="2"/>
        <v>30589.200000000012</v>
      </c>
    </row>
    <row r="108" spans="1:6" ht="22.5" x14ac:dyDescent="0.2">
      <c r="A108" s="25" t="s">
        <v>176</v>
      </c>
      <c r="B108" s="64" t="s">
        <v>165</v>
      </c>
      <c r="C108" s="27" t="s">
        <v>313</v>
      </c>
      <c r="D108" s="28">
        <v>239700</v>
      </c>
      <c r="E108" s="65">
        <v>209110.8</v>
      </c>
      <c r="F108" s="66">
        <f t="shared" si="2"/>
        <v>30589.200000000012</v>
      </c>
    </row>
    <row r="109" spans="1:6" ht="56.25" x14ac:dyDescent="0.2">
      <c r="A109" s="25" t="s">
        <v>314</v>
      </c>
      <c r="B109" s="64" t="s">
        <v>165</v>
      </c>
      <c r="C109" s="27" t="s">
        <v>315</v>
      </c>
      <c r="D109" s="28">
        <v>4404100</v>
      </c>
      <c r="E109" s="65">
        <v>1268634.47</v>
      </c>
      <c r="F109" s="66">
        <f t="shared" si="2"/>
        <v>3135465.5300000003</v>
      </c>
    </row>
    <row r="110" spans="1:6" ht="22.5" x14ac:dyDescent="0.2">
      <c r="A110" s="25" t="s">
        <v>174</v>
      </c>
      <c r="B110" s="64" t="s">
        <v>165</v>
      </c>
      <c r="C110" s="27" t="s">
        <v>316</v>
      </c>
      <c r="D110" s="28">
        <v>4404100</v>
      </c>
      <c r="E110" s="65">
        <v>1268634.47</v>
      </c>
      <c r="F110" s="66">
        <f t="shared" si="2"/>
        <v>3135465.5300000003</v>
      </c>
    </row>
    <row r="111" spans="1:6" x14ac:dyDescent="0.2">
      <c r="A111" s="25" t="s">
        <v>192</v>
      </c>
      <c r="B111" s="64" t="s">
        <v>165</v>
      </c>
      <c r="C111" s="27" t="s">
        <v>317</v>
      </c>
      <c r="D111" s="28">
        <v>4404100</v>
      </c>
      <c r="E111" s="65">
        <v>1268634.47</v>
      </c>
      <c r="F111" s="66">
        <f t="shared" ref="F111:F139" si="3">IF(OR(D111="-",IF(E111="-",0,E111)&gt;=IF(D111="-",0,D111)),"-",IF(D111="-",0,D111)-IF(E111="-",0,E111))</f>
        <v>3135465.5300000003</v>
      </c>
    </row>
    <row r="112" spans="1:6" ht="45" x14ac:dyDescent="0.2">
      <c r="A112" s="25" t="s">
        <v>318</v>
      </c>
      <c r="B112" s="64" t="s">
        <v>165</v>
      </c>
      <c r="C112" s="27" t="s">
        <v>319</v>
      </c>
      <c r="D112" s="28">
        <v>50000</v>
      </c>
      <c r="E112" s="65">
        <v>49800</v>
      </c>
      <c r="F112" s="66">
        <f t="shared" si="3"/>
        <v>200</v>
      </c>
    </row>
    <row r="113" spans="1:6" ht="22.5" x14ac:dyDescent="0.2">
      <c r="A113" s="25" t="s">
        <v>174</v>
      </c>
      <c r="B113" s="64" t="s">
        <v>165</v>
      </c>
      <c r="C113" s="27" t="s">
        <v>320</v>
      </c>
      <c r="D113" s="28">
        <v>50000</v>
      </c>
      <c r="E113" s="65">
        <v>49800</v>
      </c>
      <c r="F113" s="66">
        <f t="shared" si="3"/>
        <v>200</v>
      </c>
    </row>
    <row r="114" spans="1:6" ht="22.5" x14ac:dyDescent="0.2">
      <c r="A114" s="25" t="s">
        <v>176</v>
      </c>
      <c r="B114" s="64" t="s">
        <v>165</v>
      </c>
      <c r="C114" s="27" t="s">
        <v>321</v>
      </c>
      <c r="D114" s="28">
        <v>50000</v>
      </c>
      <c r="E114" s="65">
        <v>49800</v>
      </c>
      <c r="F114" s="66">
        <f t="shared" si="3"/>
        <v>200</v>
      </c>
    </row>
    <row r="115" spans="1:6" ht="45" x14ac:dyDescent="0.2">
      <c r="A115" s="25" t="s">
        <v>322</v>
      </c>
      <c r="B115" s="64" t="s">
        <v>165</v>
      </c>
      <c r="C115" s="27" t="s">
        <v>323</v>
      </c>
      <c r="D115" s="28">
        <v>299800</v>
      </c>
      <c r="E115" s="65" t="s">
        <v>46</v>
      </c>
      <c r="F115" s="66">
        <f t="shared" si="3"/>
        <v>299800</v>
      </c>
    </row>
    <row r="116" spans="1:6" ht="22.5" x14ac:dyDescent="0.2">
      <c r="A116" s="25" t="s">
        <v>174</v>
      </c>
      <c r="B116" s="64" t="s">
        <v>165</v>
      </c>
      <c r="C116" s="27" t="s">
        <v>324</v>
      </c>
      <c r="D116" s="28">
        <v>299800</v>
      </c>
      <c r="E116" s="65" t="s">
        <v>46</v>
      </c>
      <c r="F116" s="66">
        <f t="shared" si="3"/>
        <v>299800</v>
      </c>
    </row>
    <row r="117" spans="1:6" ht="22.5" x14ac:dyDescent="0.2">
      <c r="A117" s="25" t="s">
        <v>176</v>
      </c>
      <c r="B117" s="64" t="s">
        <v>165</v>
      </c>
      <c r="C117" s="27" t="s">
        <v>325</v>
      </c>
      <c r="D117" s="28">
        <v>299800</v>
      </c>
      <c r="E117" s="65" t="s">
        <v>46</v>
      </c>
      <c r="F117" s="66">
        <f t="shared" si="3"/>
        <v>299800</v>
      </c>
    </row>
    <row r="118" spans="1:6" ht="45" x14ac:dyDescent="0.2">
      <c r="A118" s="25" t="s">
        <v>326</v>
      </c>
      <c r="B118" s="64" t="s">
        <v>165</v>
      </c>
      <c r="C118" s="27" t="s">
        <v>327</v>
      </c>
      <c r="D118" s="28">
        <v>20000</v>
      </c>
      <c r="E118" s="65" t="s">
        <v>46</v>
      </c>
      <c r="F118" s="66">
        <f t="shared" si="3"/>
        <v>20000</v>
      </c>
    </row>
    <row r="119" spans="1:6" ht="22.5" x14ac:dyDescent="0.2">
      <c r="A119" s="25" t="s">
        <v>174</v>
      </c>
      <c r="B119" s="64" t="s">
        <v>165</v>
      </c>
      <c r="C119" s="27" t="s">
        <v>328</v>
      </c>
      <c r="D119" s="28">
        <v>20000</v>
      </c>
      <c r="E119" s="65" t="s">
        <v>46</v>
      </c>
      <c r="F119" s="66">
        <f t="shared" si="3"/>
        <v>20000</v>
      </c>
    </row>
    <row r="120" spans="1:6" ht="22.5" x14ac:dyDescent="0.2">
      <c r="A120" s="25" t="s">
        <v>176</v>
      </c>
      <c r="B120" s="64" t="s">
        <v>165</v>
      </c>
      <c r="C120" s="27" t="s">
        <v>329</v>
      </c>
      <c r="D120" s="28">
        <v>20000</v>
      </c>
      <c r="E120" s="65" t="s">
        <v>46</v>
      </c>
      <c r="F120" s="66">
        <f t="shared" si="3"/>
        <v>20000</v>
      </c>
    </row>
    <row r="121" spans="1:6" ht="33.75" x14ac:dyDescent="0.2">
      <c r="A121" s="25" t="s">
        <v>330</v>
      </c>
      <c r="B121" s="64" t="s">
        <v>165</v>
      </c>
      <c r="C121" s="27" t="s">
        <v>331</v>
      </c>
      <c r="D121" s="28">
        <v>112500</v>
      </c>
      <c r="E121" s="65">
        <v>50000</v>
      </c>
      <c r="F121" s="66">
        <f t="shared" si="3"/>
        <v>62500</v>
      </c>
    </row>
    <row r="122" spans="1:6" ht="22.5" x14ac:dyDescent="0.2">
      <c r="A122" s="25" t="s">
        <v>174</v>
      </c>
      <c r="B122" s="64" t="s">
        <v>165</v>
      </c>
      <c r="C122" s="27" t="s">
        <v>332</v>
      </c>
      <c r="D122" s="28">
        <v>112500</v>
      </c>
      <c r="E122" s="65">
        <v>50000</v>
      </c>
      <c r="F122" s="66">
        <f t="shared" si="3"/>
        <v>62500</v>
      </c>
    </row>
    <row r="123" spans="1:6" ht="22.5" x14ac:dyDescent="0.2">
      <c r="A123" s="25" t="s">
        <v>176</v>
      </c>
      <c r="B123" s="64" t="s">
        <v>165</v>
      </c>
      <c r="C123" s="27" t="s">
        <v>333</v>
      </c>
      <c r="D123" s="28">
        <v>112500</v>
      </c>
      <c r="E123" s="65">
        <v>50000</v>
      </c>
      <c r="F123" s="66">
        <f t="shared" si="3"/>
        <v>62500</v>
      </c>
    </row>
    <row r="124" spans="1:6" ht="56.25" x14ac:dyDescent="0.2">
      <c r="A124" s="25" t="s">
        <v>334</v>
      </c>
      <c r="B124" s="64" t="s">
        <v>165</v>
      </c>
      <c r="C124" s="27" t="s">
        <v>335</v>
      </c>
      <c r="D124" s="28">
        <v>10000</v>
      </c>
      <c r="E124" s="65" t="s">
        <v>46</v>
      </c>
      <c r="F124" s="66">
        <f t="shared" si="3"/>
        <v>10000</v>
      </c>
    </row>
    <row r="125" spans="1:6" ht="22.5" x14ac:dyDescent="0.2">
      <c r="A125" s="25" t="s">
        <v>174</v>
      </c>
      <c r="B125" s="64" t="s">
        <v>165</v>
      </c>
      <c r="C125" s="27" t="s">
        <v>336</v>
      </c>
      <c r="D125" s="28">
        <v>10000</v>
      </c>
      <c r="E125" s="65" t="s">
        <v>46</v>
      </c>
      <c r="F125" s="66">
        <f t="shared" si="3"/>
        <v>10000</v>
      </c>
    </row>
    <row r="126" spans="1:6" ht="22.5" x14ac:dyDescent="0.2">
      <c r="A126" s="25" t="s">
        <v>176</v>
      </c>
      <c r="B126" s="64" t="s">
        <v>165</v>
      </c>
      <c r="C126" s="27" t="s">
        <v>337</v>
      </c>
      <c r="D126" s="28">
        <v>10000</v>
      </c>
      <c r="E126" s="65" t="s">
        <v>46</v>
      </c>
      <c r="F126" s="66">
        <f t="shared" si="3"/>
        <v>10000</v>
      </c>
    </row>
    <row r="127" spans="1:6" ht="67.5" x14ac:dyDescent="0.2">
      <c r="A127" s="67" t="s">
        <v>338</v>
      </c>
      <c r="B127" s="64" t="s">
        <v>165</v>
      </c>
      <c r="C127" s="27" t="s">
        <v>339</v>
      </c>
      <c r="D127" s="28">
        <v>1799400</v>
      </c>
      <c r="E127" s="65">
        <v>699090</v>
      </c>
      <c r="F127" s="66">
        <f t="shared" si="3"/>
        <v>1100310</v>
      </c>
    </row>
    <row r="128" spans="1:6" ht="22.5" x14ac:dyDescent="0.2">
      <c r="A128" s="25" t="s">
        <v>174</v>
      </c>
      <c r="B128" s="64" t="s">
        <v>165</v>
      </c>
      <c r="C128" s="27" t="s">
        <v>340</v>
      </c>
      <c r="D128" s="28">
        <v>1799400</v>
      </c>
      <c r="E128" s="65">
        <v>699090</v>
      </c>
      <c r="F128" s="66">
        <f t="shared" si="3"/>
        <v>1100310</v>
      </c>
    </row>
    <row r="129" spans="1:6" ht="22.5" x14ac:dyDescent="0.2">
      <c r="A129" s="25" t="s">
        <v>176</v>
      </c>
      <c r="B129" s="64" t="s">
        <v>165</v>
      </c>
      <c r="C129" s="27" t="s">
        <v>341</v>
      </c>
      <c r="D129" s="28">
        <v>1799400</v>
      </c>
      <c r="E129" s="65">
        <v>699090</v>
      </c>
      <c r="F129" s="66">
        <f t="shared" si="3"/>
        <v>1100310</v>
      </c>
    </row>
    <row r="130" spans="1:6" ht="56.25" x14ac:dyDescent="0.2">
      <c r="A130" s="25" t="s">
        <v>342</v>
      </c>
      <c r="B130" s="64" t="s">
        <v>165</v>
      </c>
      <c r="C130" s="27" t="s">
        <v>343</v>
      </c>
      <c r="D130" s="28">
        <v>50000</v>
      </c>
      <c r="E130" s="65" t="s">
        <v>46</v>
      </c>
      <c r="F130" s="66">
        <f t="shared" si="3"/>
        <v>50000</v>
      </c>
    </row>
    <row r="131" spans="1:6" ht="22.5" x14ac:dyDescent="0.2">
      <c r="A131" s="25" t="s">
        <v>174</v>
      </c>
      <c r="B131" s="64" t="s">
        <v>165</v>
      </c>
      <c r="C131" s="27" t="s">
        <v>344</v>
      </c>
      <c r="D131" s="28">
        <v>50000</v>
      </c>
      <c r="E131" s="65" t="s">
        <v>46</v>
      </c>
      <c r="F131" s="66">
        <f t="shared" si="3"/>
        <v>50000</v>
      </c>
    </row>
    <row r="132" spans="1:6" ht="22.5" x14ac:dyDescent="0.2">
      <c r="A132" s="25" t="s">
        <v>176</v>
      </c>
      <c r="B132" s="64" t="s">
        <v>165</v>
      </c>
      <c r="C132" s="27" t="s">
        <v>345</v>
      </c>
      <c r="D132" s="28">
        <v>50000</v>
      </c>
      <c r="E132" s="65" t="s">
        <v>46</v>
      </c>
      <c r="F132" s="66">
        <f t="shared" si="3"/>
        <v>50000</v>
      </c>
    </row>
    <row r="133" spans="1:6" ht="67.5" x14ac:dyDescent="0.2">
      <c r="A133" s="67" t="s">
        <v>346</v>
      </c>
      <c r="B133" s="64" t="s">
        <v>165</v>
      </c>
      <c r="C133" s="27" t="s">
        <v>347</v>
      </c>
      <c r="D133" s="28">
        <v>57100</v>
      </c>
      <c r="E133" s="65" t="s">
        <v>46</v>
      </c>
      <c r="F133" s="66">
        <f t="shared" si="3"/>
        <v>57100</v>
      </c>
    </row>
    <row r="134" spans="1:6" ht="22.5" x14ac:dyDescent="0.2">
      <c r="A134" s="25" t="s">
        <v>174</v>
      </c>
      <c r="B134" s="64" t="s">
        <v>165</v>
      </c>
      <c r="C134" s="27" t="s">
        <v>348</v>
      </c>
      <c r="D134" s="28">
        <v>57100</v>
      </c>
      <c r="E134" s="65" t="s">
        <v>46</v>
      </c>
      <c r="F134" s="66">
        <f t="shared" si="3"/>
        <v>57100</v>
      </c>
    </row>
    <row r="135" spans="1:6" ht="22.5" x14ac:dyDescent="0.2">
      <c r="A135" s="25" t="s">
        <v>176</v>
      </c>
      <c r="B135" s="64" t="s">
        <v>165</v>
      </c>
      <c r="C135" s="27" t="s">
        <v>349</v>
      </c>
      <c r="D135" s="28">
        <v>57100</v>
      </c>
      <c r="E135" s="65" t="s">
        <v>46</v>
      </c>
      <c r="F135" s="66">
        <f t="shared" si="3"/>
        <v>57100</v>
      </c>
    </row>
    <row r="136" spans="1:6" ht="112.5" x14ac:dyDescent="0.2">
      <c r="A136" s="67" t="s">
        <v>350</v>
      </c>
      <c r="B136" s="64" t="s">
        <v>165</v>
      </c>
      <c r="C136" s="27" t="s">
        <v>351</v>
      </c>
      <c r="D136" s="28">
        <v>1250000</v>
      </c>
      <c r="E136" s="65">
        <v>50000</v>
      </c>
      <c r="F136" s="66">
        <f t="shared" si="3"/>
        <v>1200000</v>
      </c>
    </row>
    <row r="137" spans="1:6" ht="22.5" x14ac:dyDescent="0.2">
      <c r="A137" s="25" t="s">
        <v>174</v>
      </c>
      <c r="B137" s="64" t="s">
        <v>165</v>
      </c>
      <c r="C137" s="27" t="s">
        <v>352</v>
      </c>
      <c r="D137" s="28">
        <v>1250000</v>
      </c>
      <c r="E137" s="65">
        <v>50000</v>
      </c>
      <c r="F137" s="66">
        <f t="shared" si="3"/>
        <v>1200000</v>
      </c>
    </row>
    <row r="138" spans="1:6" ht="22.5" x14ac:dyDescent="0.2">
      <c r="A138" s="25" t="s">
        <v>176</v>
      </c>
      <c r="B138" s="64" t="s">
        <v>165</v>
      </c>
      <c r="C138" s="27" t="s">
        <v>353</v>
      </c>
      <c r="D138" s="28">
        <v>1250000</v>
      </c>
      <c r="E138" s="65">
        <v>50000</v>
      </c>
      <c r="F138" s="66">
        <f t="shared" si="3"/>
        <v>1200000</v>
      </c>
    </row>
    <row r="139" spans="1:6" x14ac:dyDescent="0.2">
      <c r="A139" s="25" t="s">
        <v>354</v>
      </c>
      <c r="B139" s="64" t="s">
        <v>165</v>
      </c>
      <c r="C139" s="27" t="s">
        <v>355</v>
      </c>
      <c r="D139" s="28">
        <v>1800</v>
      </c>
      <c r="E139" s="65" t="s">
        <v>46</v>
      </c>
      <c r="F139" s="66">
        <f t="shared" si="3"/>
        <v>1800</v>
      </c>
    </row>
    <row r="140" spans="1:6" ht="22.5" x14ac:dyDescent="0.2">
      <c r="A140" s="25" t="s">
        <v>356</v>
      </c>
      <c r="B140" s="64" t="s">
        <v>165</v>
      </c>
      <c r="C140" s="27" t="s">
        <v>357</v>
      </c>
      <c r="D140" s="28">
        <v>1800</v>
      </c>
      <c r="E140" s="65" t="s">
        <v>46</v>
      </c>
      <c r="F140" s="66">
        <f t="shared" ref="F140:F160" si="4">IF(OR(D140="-",IF(E140="-",0,E140)&gt;=IF(D140="-",0,D140)),"-",IF(D140="-",0,D140)-IF(E140="-",0,E140))</f>
        <v>1800</v>
      </c>
    </row>
    <row r="141" spans="1:6" ht="90" x14ac:dyDescent="0.2">
      <c r="A141" s="67" t="s">
        <v>358</v>
      </c>
      <c r="B141" s="64" t="s">
        <v>165</v>
      </c>
      <c r="C141" s="27" t="s">
        <v>359</v>
      </c>
      <c r="D141" s="28">
        <v>1800</v>
      </c>
      <c r="E141" s="65" t="s">
        <v>46</v>
      </c>
      <c r="F141" s="66">
        <f t="shared" si="4"/>
        <v>1800</v>
      </c>
    </row>
    <row r="142" spans="1:6" ht="22.5" x14ac:dyDescent="0.2">
      <c r="A142" s="25" t="s">
        <v>174</v>
      </c>
      <c r="B142" s="64" t="s">
        <v>165</v>
      </c>
      <c r="C142" s="27" t="s">
        <v>360</v>
      </c>
      <c r="D142" s="28">
        <v>1800</v>
      </c>
      <c r="E142" s="65" t="s">
        <v>46</v>
      </c>
      <c r="F142" s="66">
        <f t="shared" si="4"/>
        <v>1800</v>
      </c>
    </row>
    <row r="143" spans="1:6" ht="22.5" x14ac:dyDescent="0.2">
      <c r="A143" s="25" t="s">
        <v>176</v>
      </c>
      <c r="B143" s="64" t="s">
        <v>165</v>
      </c>
      <c r="C143" s="27" t="s">
        <v>361</v>
      </c>
      <c r="D143" s="28">
        <v>1800</v>
      </c>
      <c r="E143" s="65" t="s">
        <v>46</v>
      </c>
      <c r="F143" s="66">
        <f t="shared" si="4"/>
        <v>1800</v>
      </c>
    </row>
    <row r="144" spans="1:6" x14ac:dyDescent="0.2">
      <c r="A144" s="25" t="s">
        <v>362</v>
      </c>
      <c r="B144" s="64" t="s">
        <v>165</v>
      </c>
      <c r="C144" s="27" t="s">
        <v>363</v>
      </c>
      <c r="D144" s="28">
        <v>9716500</v>
      </c>
      <c r="E144" s="65">
        <v>4027556</v>
      </c>
      <c r="F144" s="66">
        <f t="shared" si="4"/>
        <v>5688944</v>
      </c>
    </row>
    <row r="145" spans="1:6" x14ac:dyDescent="0.2">
      <c r="A145" s="25" t="s">
        <v>364</v>
      </c>
      <c r="B145" s="64" t="s">
        <v>165</v>
      </c>
      <c r="C145" s="27" t="s">
        <v>365</v>
      </c>
      <c r="D145" s="28">
        <v>9716500</v>
      </c>
      <c r="E145" s="65">
        <v>4027556</v>
      </c>
      <c r="F145" s="66">
        <f t="shared" si="4"/>
        <v>5688944</v>
      </c>
    </row>
    <row r="146" spans="1:6" ht="56.25" x14ac:dyDescent="0.2">
      <c r="A146" s="25" t="s">
        <v>366</v>
      </c>
      <c r="B146" s="64" t="s">
        <v>165</v>
      </c>
      <c r="C146" s="27" t="s">
        <v>367</v>
      </c>
      <c r="D146" s="28">
        <v>9716500</v>
      </c>
      <c r="E146" s="65">
        <v>4027556</v>
      </c>
      <c r="F146" s="66">
        <f t="shared" si="4"/>
        <v>5688944</v>
      </c>
    </row>
    <row r="147" spans="1:6" x14ac:dyDescent="0.2">
      <c r="A147" s="25" t="s">
        <v>208</v>
      </c>
      <c r="B147" s="64" t="s">
        <v>165</v>
      </c>
      <c r="C147" s="27" t="s">
        <v>368</v>
      </c>
      <c r="D147" s="28">
        <v>2700000</v>
      </c>
      <c r="E147" s="65">
        <v>1350000</v>
      </c>
      <c r="F147" s="66">
        <f t="shared" si="4"/>
        <v>1350000</v>
      </c>
    </row>
    <row r="148" spans="1:6" x14ac:dyDescent="0.2">
      <c r="A148" s="25" t="s">
        <v>369</v>
      </c>
      <c r="B148" s="64" t="s">
        <v>165</v>
      </c>
      <c r="C148" s="27" t="s">
        <v>370</v>
      </c>
      <c r="D148" s="28">
        <v>7016500</v>
      </c>
      <c r="E148" s="65">
        <v>2677556</v>
      </c>
      <c r="F148" s="66">
        <f t="shared" si="4"/>
        <v>4338944</v>
      </c>
    </row>
    <row r="149" spans="1:6" ht="45" x14ac:dyDescent="0.2">
      <c r="A149" s="25" t="s">
        <v>371</v>
      </c>
      <c r="B149" s="64" t="s">
        <v>165</v>
      </c>
      <c r="C149" s="27" t="s">
        <v>372</v>
      </c>
      <c r="D149" s="28">
        <v>6416500</v>
      </c>
      <c r="E149" s="65">
        <v>2077600</v>
      </c>
      <c r="F149" s="66">
        <f t="shared" si="4"/>
        <v>4338900</v>
      </c>
    </row>
    <row r="150" spans="1:6" x14ac:dyDescent="0.2">
      <c r="A150" s="25" t="s">
        <v>373</v>
      </c>
      <c r="B150" s="64" t="s">
        <v>165</v>
      </c>
      <c r="C150" s="27" t="s">
        <v>374</v>
      </c>
      <c r="D150" s="28">
        <v>600000</v>
      </c>
      <c r="E150" s="65">
        <v>599956</v>
      </c>
      <c r="F150" s="66">
        <f t="shared" si="4"/>
        <v>44</v>
      </c>
    </row>
    <row r="151" spans="1:6" x14ac:dyDescent="0.2">
      <c r="A151" s="25" t="s">
        <v>375</v>
      </c>
      <c r="B151" s="64" t="s">
        <v>165</v>
      </c>
      <c r="C151" s="27" t="s">
        <v>376</v>
      </c>
      <c r="D151" s="28">
        <v>100000</v>
      </c>
      <c r="E151" s="65">
        <v>30269.32</v>
      </c>
      <c r="F151" s="66">
        <f t="shared" si="4"/>
        <v>69730.679999999993</v>
      </c>
    </row>
    <row r="152" spans="1:6" x14ac:dyDescent="0.2">
      <c r="A152" s="25" t="s">
        <v>377</v>
      </c>
      <c r="B152" s="64" t="s">
        <v>165</v>
      </c>
      <c r="C152" s="27" t="s">
        <v>378</v>
      </c>
      <c r="D152" s="28">
        <v>100000</v>
      </c>
      <c r="E152" s="65">
        <v>30269.32</v>
      </c>
      <c r="F152" s="66">
        <f t="shared" si="4"/>
        <v>69730.679999999993</v>
      </c>
    </row>
    <row r="153" spans="1:6" ht="67.5" x14ac:dyDescent="0.2">
      <c r="A153" s="67" t="s">
        <v>379</v>
      </c>
      <c r="B153" s="64" t="s">
        <v>165</v>
      </c>
      <c r="C153" s="27" t="s">
        <v>380</v>
      </c>
      <c r="D153" s="28">
        <v>100000</v>
      </c>
      <c r="E153" s="65">
        <v>30269.32</v>
      </c>
      <c r="F153" s="66">
        <f t="shared" si="4"/>
        <v>69730.679999999993</v>
      </c>
    </row>
    <row r="154" spans="1:6" x14ac:dyDescent="0.2">
      <c r="A154" s="25" t="s">
        <v>381</v>
      </c>
      <c r="B154" s="64" t="s">
        <v>165</v>
      </c>
      <c r="C154" s="27" t="s">
        <v>382</v>
      </c>
      <c r="D154" s="28">
        <v>100000</v>
      </c>
      <c r="E154" s="65">
        <v>30269.32</v>
      </c>
      <c r="F154" s="66">
        <f t="shared" si="4"/>
        <v>69730.679999999993</v>
      </c>
    </row>
    <row r="155" spans="1:6" x14ac:dyDescent="0.2">
      <c r="A155" s="25" t="s">
        <v>383</v>
      </c>
      <c r="B155" s="64" t="s">
        <v>165</v>
      </c>
      <c r="C155" s="27" t="s">
        <v>384</v>
      </c>
      <c r="D155" s="28">
        <v>100000</v>
      </c>
      <c r="E155" s="65">
        <v>30269.32</v>
      </c>
      <c r="F155" s="66">
        <f t="shared" si="4"/>
        <v>69730.679999999993</v>
      </c>
    </row>
    <row r="156" spans="1:6" x14ac:dyDescent="0.2">
      <c r="A156" s="25" t="s">
        <v>385</v>
      </c>
      <c r="B156" s="64" t="s">
        <v>165</v>
      </c>
      <c r="C156" s="27" t="s">
        <v>386</v>
      </c>
      <c r="D156" s="28">
        <v>10000</v>
      </c>
      <c r="E156" s="65" t="s">
        <v>46</v>
      </c>
      <c r="F156" s="66">
        <f t="shared" si="4"/>
        <v>10000</v>
      </c>
    </row>
    <row r="157" spans="1:6" x14ac:dyDescent="0.2">
      <c r="A157" s="25" t="s">
        <v>387</v>
      </c>
      <c r="B157" s="64" t="s">
        <v>165</v>
      </c>
      <c r="C157" s="27" t="s">
        <v>388</v>
      </c>
      <c r="D157" s="28">
        <v>10000</v>
      </c>
      <c r="E157" s="65" t="s">
        <v>46</v>
      </c>
      <c r="F157" s="66">
        <f t="shared" si="4"/>
        <v>10000</v>
      </c>
    </row>
    <row r="158" spans="1:6" ht="56.25" x14ac:dyDescent="0.2">
      <c r="A158" s="25" t="s">
        <v>389</v>
      </c>
      <c r="B158" s="64" t="s">
        <v>165</v>
      </c>
      <c r="C158" s="27" t="s">
        <v>390</v>
      </c>
      <c r="D158" s="28">
        <v>10000</v>
      </c>
      <c r="E158" s="65" t="s">
        <v>46</v>
      </c>
      <c r="F158" s="66">
        <f t="shared" si="4"/>
        <v>10000</v>
      </c>
    </row>
    <row r="159" spans="1:6" ht="22.5" x14ac:dyDescent="0.2">
      <c r="A159" s="25" t="s">
        <v>174</v>
      </c>
      <c r="B159" s="64" t="s">
        <v>165</v>
      </c>
      <c r="C159" s="27" t="s">
        <v>391</v>
      </c>
      <c r="D159" s="28">
        <v>10000</v>
      </c>
      <c r="E159" s="65" t="s">
        <v>46</v>
      </c>
      <c r="F159" s="66">
        <f t="shared" si="4"/>
        <v>10000</v>
      </c>
    </row>
    <row r="160" spans="1:6" ht="22.5" x14ac:dyDescent="0.2">
      <c r="A160" s="25" t="s">
        <v>176</v>
      </c>
      <c r="B160" s="64" t="s">
        <v>165</v>
      </c>
      <c r="C160" s="27" t="s">
        <v>392</v>
      </c>
      <c r="D160" s="28">
        <v>10000</v>
      </c>
      <c r="E160" s="65" t="s">
        <v>46</v>
      </c>
      <c r="F160" s="66">
        <f t="shared" si="4"/>
        <v>10000</v>
      </c>
    </row>
    <row r="161" spans="1:6" ht="9" customHeight="1" x14ac:dyDescent="0.2">
      <c r="A161" s="68"/>
      <c r="B161" s="69"/>
      <c r="C161" s="70"/>
      <c r="D161" s="71"/>
      <c r="E161" s="69"/>
      <c r="F161" s="69"/>
    </row>
    <row r="162" spans="1:6" ht="13.5" customHeight="1" x14ac:dyDescent="0.2">
      <c r="A162" s="72" t="s">
        <v>393</v>
      </c>
      <c r="B162" s="73" t="s">
        <v>394</v>
      </c>
      <c r="C162" s="74" t="s">
        <v>166</v>
      </c>
      <c r="D162" s="75">
        <v>-7534500</v>
      </c>
      <c r="E162" s="75">
        <v>-1445681.12</v>
      </c>
      <c r="F162" s="76" t="s">
        <v>395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workbookViewId="0">
      <selection activeCell="A42" sqref="A4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396</v>
      </c>
      <c r="B1" s="120"/>
      <c r="C1" s="120"/>
      <c r="D1" s="120"/>
      <c r="E1" s="120"/>
      <c r="F1" s="120"/>
    </row>
    <row r="2" spans="1:6" ht="13.15" customHeight="1" x14ac:dyDescent="0.25">
      <c r="A2" s="102" t="s">
        <v>397</v>
      </c>
      <c r="B2" s="102"/>
      <c r="C2" s="102"/>
      <c r="D2" s="102"/>
      <c r="E2" s="102"/>
      <c r="F2" s="102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10" t="s">
        <v>23</v>
      </c>
      <c r="B4" s="107" t="s">
        <v>24</v>
      </c>
      <c r="C4" s="113" t="s">
        <v>398</v>
      </c>
      <c r="D4" s="99" t="s">
        <v>26</v>
      </c>
      <c r="E4" s="99" t="s">
        <v>27</v>
      </c>
      <c r="F4" s="96" t="s">
        <v>28</v>
      </c>
    </row>
    <row r="5" spans="1:6" ht="4.9000000000000004" customHeight="1" x14ac:dyDescent="0.2">
      <c r="A5" s="111"/>
      <c r="B5" s="108"/>
      <c r="C5" s="114"/>
      <c r="D5" s="100"/>
      <c r="E5" s="100"/>
      <c r="F5" s="97"/>
    </row>
    <row r="6" spans="1:6" ht="6" customHeight="1" x14ac:dyDescent="0.2">
      <c r="A6" s="111"/>
      <c r="B6" s="108"/>
      <c r="C6" s="114"/>
      <c r="D6" s="100"/>
      <c r="E6" s="100"/>
      <c r="F6" s="97"/>
    </row>
    <row r="7" spans="1:6" ht="4.9000000000000004" customHeight="1" x14ac:dyDescent="0.2">
      <c r="A7" s="111"/>
      <c r="B7" s="108"/>
      <c r="C7" s="114"/>
      <c r="D7" s="100"/>
      <c r="E7" s="100"/>
      <c r="F7" s="97"/>
    </row>
    <row r="8" spans="1:6" ht="6" customHeight="1" x14ac:dyDescent="0.2">
      <c r="A8" s="111"/>
      <c r="B8" s="108"/>
      <c r="C8" s="114"/>
      <c r="D8" s="100"/>
      <c r="E8" s="100"/>
      <c r="F8" s="97"/>
    </row>
    <row r="9" spans="1:6" ht="6" customHeight="1" x14ac:dyDescent="0.2">
      <c r="A9" s="111"/>
      <c r="B9" s="108"/>
      <c r="C9" s="114"/>
      <c r="D9" s="100"/>
      <c r="E9" s="100"/>
      <c r="F9" s="97"/>
    </row>
    <row r="10" spans="1:6" ht="18" customHeight="1" x14ac:dyDescent="0.2">
      <c r="A10" s="112"/>
      <c r="B10" s="109"/>
      <c r="C10" s="121"/>
      <c r="D10" s="101"/>
      <c r="E10" s="101"/>
      <c r="F10" s="9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2.5" x14ac:dyDescent="0.2">
      <c r="A12" s="78" t="s">
        <v>399</v>
      </c>
      <c r="B12" s="79" t="s">
        <v>400</v>
      </c>
      <c r="C12" s="80" t="s">
        <v>166</v>
      </c>
      <c r="D12" s="81">
        <v>7534500</v>
      </c>
      <c r="E12" s="81">
        <v>1445681.12</v>
      </c>
      <c r="F12" s="82" t="s">
        <v>166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22.5" x14ac:dyDescent="0.2">
      <c r="A14" s="52" t="s">
        <v>401</v>
      </c>
      <c r="B14" s="88" t="s">
        <v>402</v>
      </c>
      <c r="C14" s="89" t="s">
        <v>166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403</v>
      </c>
      <c r="B15" s="84"/>
      <c r="C15" s="85"/>
      <c r="D15" s="86"/>
      <c r="E15" s="86"/>
      <c r="F15" s="87"/>
    </row>
    <row r="16" spans="1:6" x14ac:dyDescent="0.2">
      <c r="A16" s="52" t="s">
        <v>404</v>
      </c>
      <c r="B16" s="88" t="s">
        <v>405</v>
      </c>
      <c r="C16" s="89" t="s">
        <v>166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403</v>
      </c>
      <c r="B17" s="84"/>
      <c r="C17" s="85"/>
      <c r="D17" s="86"/>
      <c r="E17" s="86"/>
      <c r="F17" s="87"/>
    </row>
    <row r="18" spans="1:6" x14ac:dyDescent="0.2">
      <c r="A18" s="78" t="s">
        <v>406</v>
      </c>
      <c r="B18" s="79" t="s">
        <v>407</v>
      </c>
      <c r="C18" s="80" t="s">
        <v>408</v>
      </c>
      <c r="D18" s="81">
        <v>7534500</v>
      </c>
      <c r="E18" s="81">
        <v>1445681.12</v>
      </c>
      <c r="F18" s="82" t="s">
        <v>46</v>
      </c>
    </row>
    <row r="19" spans="1:6" ht="22.5" x14ac:dyDescent="0.2">
      <c r="A19" s="78" t="s">
        <v>409</v>
      </c>
      <c r="B19" s="79" t="s">
        <v>407</v>
      </c>
      <c r="C19" s="80" t="s">
        <v>410</v>
      </c>
      <c r="D19" s="81">
        <v>7534500</v>
      </c>
      <c r="E19" s="81">
        <v>1445681.12</v>
      </c>
      <c r="F19" s="82" t="s">
        <v>46</v>
      </c>
    </row>
    <row r="20" spans="1:6" x14ac:dyDescent="0.2">
      <c r="A20" s="78" t="s">
        <v>411</v>
      </c>
      <c r="B20" s="79" t="s">
        <v>412</v>
      </c>
      <c r="C20" s="80" t="s">
        <v>413</v>
      </c>
      <c r="D20" s="81">
        <v>-26974300</v>
      </c>
      <c r="E20" s="81">
        <v>-9027460.4100000001</v>
      </c>
      <c r="F20" s="82" t="s">
        <v>395</v>
      </c>
    </row>
    <row r="21" spans="1:6" ht="22.5" x14ac:dyDescent="0.2">
      <c r="A21" s="25" t="s">
        <v>414</v>
      </c>
      <c r="B21" s="26" t="s">
        <v>412</v>
      </c>
      <c r="C21" s="90" t="s">
        <v>415</v>
      </c>
      <c r="D21" s="28">
        <v>-26974300</v>
      </c>
      <c r="E21" s="28">
        <v>-9027460.4100000001</v>
      </c>
      <c r="F21" s="66" t="s">
        <v>395</v>
      </c>
    </row>
    <row r="22" spans="1:6" x14ac:dyDescent="0.2">
      <c r="A22" s="78" t="s">
        <v>416</v>
      </c>
      <c r="B22" s="79" t="s">
        <v>417</v>
      </c>
      <c r="C22" s="80" t="s">
        <v>418</v>
      </c>
      <c r="D22" s="81">
        <v>34508800</v>
      </c>
      <c r="E22" s="81">
        <v>10473141.529999999</v>
      </c>
      <c r="F22" s="82" t="s">
        <v>395</v>
      </c>
    </row>
    <row r="23" spans="1:6" ht="23.25" thickBot="1" x14ac:dyDescent="0.25">
      <c r="A23" s="25" t="s">
        <v>419</v>
      </c>
      <c r="B23" s="26" t="s">
        <v>417</v>
      </c>
      <c r="C23" s="90" t="s">
        <v>420</v>
      </c>
      <c r="D23" s="28">
        <v>34508800</v>
      </c>
      <c r="E23" s="28">
        <v>10473141.529999999</v>
      </c>
      <c r="F23" s="66" t="s">
        <v>395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5" spans="1:6" x14ac:dyDescent="0.2"/>
    <row r="36" spans="1:6" ht="12.75" customHeight="1" x14ac:dyDescent="0.2">
      <c r="A36" s="12" t="s">
        <v>437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3" stopIfTrue="1" operator="equal">
      <formula>0</formula>
    </cfRule>
  </conditionalFormatting>
  <conditionalFormatting sqref="E28:F28">
    <cfRule type="cellIs" priority="1" stopIfTrue="1" operator="equal">
      <formula>0</formula>
    </cfRule>
  </conditionalFormatting>
  <conditionalFormatting sqref="E30:F30">
    <cfRule type="cellIs" priority="2" stopIfTrue="1" operator="equal">
      <formula>0</formula>
    </cfRule>
  </conditionalFormatting>
  <conditionalFormatting sqref="E102:F102">
    <cfRule type="cellIs" priority="6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421</v>
      </c>
      <c r="B1" t="s">
        <v>422</v>
      </c>
    </row>
    <row r="2" spans="1:2" x14ac:dyDescent="0.2">
      <c r="A2" t="s">
        <v>423</v>
      </c>
      <c r="B2" t="s">
        <v>424</v>
      </c>
    </row>
    <row r="3" spans="1:2" x14ac:dyDescent="0.2">
      <c r="A3" t="s">
        <v>425</v>
      </c>
      <c r="B3" t="s">
        <v>5</v>
      </c>
    </row>
    <row r="4" spans="1:2" x14ac:dyDescent="0.2">
      <c r="A4" t="s">
        <v>426</v>
      </c>
      <c r="B4" t="s">
        <v>7</v>
      </c>
    </row>
    <row r="5" spans="1:2" x14ac:dyDescent="0.2">
      <c r="A5" t="s">
        <v>427</v>
      </c>
      <c r="B5" t="s">
        <v>428</v>
      </c>
    </row>
    <row r="6" spans="1:2" x14ac:dyDescent="0.2">
      <c r="A6" t="s">
        <v>429</v>
      </c>
      <c r="B6" t="s">
        <v>422</v>
      </c>
    </row>
    <row r="7" spans="1:2" x14ac:dyDescent="0.2">
      <c r="A7" t="s">
        <v>430</v>
      </c>
      <c r="B7" t="s">
        <v>6</v>
      </c>
    </row>
    <row r="8" spans="1:2" x14ac:dyDescent="0.2">
      <c r="A8" t="s">
        <v>431</v>
      </c>
      <c r="B8" t="s">
        <v>6</v>
      </c>
    </row>
    <row r="9" spans="1:2" x14ac:dyDescent="0.2">
      <c r="A9" t="s">
        <v>432</v>
      </c>
      <c r="B9" t="s">
        <v>433</v>
      </c>
    </row>
    <row r="10" spans="1:2" x14ac:dyDescent="0.2">
      <c r="A10" t="s">
        <v>434</v>
      </c>
      <c r="B10" t="s">
        <v>19</v>
      </c>
    </row>
    <row r="11" spans="1:2" x14ac:dyDescent="0.2">
      <c r="A11" t="s">
        <v>435</v>
      </c>
      <c r="B11" t="s">
        <v>428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rep:2.56.0.208 (p3)</dc:description>
  <cp:lastModifiedBy>user</cp:lastModifiedBy>
  <cp:lastPrinted>2024-05-03T10:02:38Z</cp:lastPrinted>
  <dcterms:created xsi:type="dcterms:W3CDTF">2024-05-03T08:00:32Z</dcterms:created>
  <dcterms:modified xsi:type="dcterms:W3CDTF">2024-05-03T10:03:45Z</dcterms:modified>
</cp:coreProperties>
</file>