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Documents and Settings\FinSec\Рабочий стол\Отчеты 2024 год\июнь 2024\"/>
    </mc:Choice>
  </mc:AlternateContent>
  <xr:revisionPtr revIDLastSave="0" documentId="13_ncr:1_{F0B291A4-0D04-480B-A413-8B21B9724F85}" xr6:coauthVersionLast="47" xr6:coauthVersionMax="47" xr10:uidLastSave="{00000000-0000-0000-0000-000000000000}"/>
  <bookViews>
    <workbookView xWindow="-120" yWindow="-120" windowWidth="24240" windowHeight="13140" activeTab="2" xr2:uid="{00000000-000D-0000-FFFF-FFFF00000000}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Источники!#REF!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Доходы!$F$84</definedName>
    <definedName name="LAST_CELL" localSheetId="2">Источники!#REF!</definedName>
    <definedName name="LAST_CELL" localSheetId="1">Расходы!$F$163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Доходы!$A$20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Доходы!$A$84</definedName>
    <definedName name="REND_1" localSheetId="2">Источники!$A$23</definedName>
    <definedName name="REND_1" localSheetId="1">Расходы!$A$164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Источники!#REF!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81029"/>
</workbook>
</file>

<file path=xl/calcChain.xml><?xml version="1.0" encoding="utf-8"?>
<calcChain xmlns="http://schemas.openxmlformats.org/spreadsheetml/2006/main">
  <c r="F162" i="2" l="1"/>
  <c r="F161" i="2"/>
  <c r="F160" i="2"/>
  <c r="F159" i="2"/>
  <c r="F158" i="2"/>
  <c r="F157" i="2"/>
  <c r="F156" i="2"/>
  <c r="F155" i="2"/>
  <c r="F154" i="2"/>
  <c r="F153" i="2"/>
  <c r="F152" i="2"/>
  <c r="F151" i="2"/>
  <c r="F150" i="2"/>
  <c r="F149" i="2"/>
  <c r="F148" i="2"/>
  <c r="F147" i="2"/>
  <c r="F146" i="2"/>
  <c r="F145" i="2"/>
  <c r="F144" i="2"/>
  <c r="F143" i="2"/>
  <c r="F142" i="2"/>
  <c r="F141" i="2"/>
  <c r="F140" i="2"/>
  <c r="F139" i="2"/>
  <c r="F138" i="2"/>
  <c r="F137" i="2"/>
  <c r="F136" i="2"/>
  <c r="F135" i="2"/>
  <c r="F134" i="2"/>
  <c r="F133" i="2"/>
  <c r="F132" i="2"/>
  <c r="F131" i="2"/>
  <c r="F130" i="2"/>
  <c r="F129" i="2"/>
  <c r="F128" i="2"/>
  <c r="F127" i="2"/>
  <c r="F126" i="2"/>
  <c r="F125" i="2"/>
  <c r="F124" i="2"/>
  <c r="F123" i="2"/>
  <c r="F122" i="2"/>
  <c r="F121" i="2"/>
  <c r="F120" i="2"/>
  <c r="F119" i="2"/>
  <c r="F118" i="2"/>
  <c r="F117" i="2"/>
  <c r="F116" i="2"/>
  <c r="F115" i="2"/>
  <c r="F114" i="2"/>
  <c r="F113" i="2"/>
  <c r="F112" i="2"/>
  <c r="F111" i="2"/>
  <c r="F110" i="2"/>
  <c r="F109" i="2"/>
  <c r="F108" i="2"/>
  <c r="F107" i="2"/>
  <c r="F106" i="2"/>
  <c r="F105" i="2"/>
  <c r="F104" i="2"/>
  <c r="F103" i="2"/>
  <c r="F102" i="2"/>
  <c r="F101" i="2"/>
  <c r="F100" i="2"/>
  <c r="F99" i="2"/>
  <c r="F98" i="2"/>
  <c r="F97" i="2"/>
  <c r="F96" i="2"/>
  <c r="F95" i="2"/>
  <c r="F94" i="2"/>
  <c r="F93" i="2"/>
  <c r="F92" i="2"/>
  <c r="F91" i="2"/>
  <c r="F90" i="2"/>
  <c r="F89" i="2"/>
  <c r="F88" i="2"/>
  <c r="F87" i="2"/>
  <c r="F86" i="2"/>
  <c r="F85" i="2"/>
  <c r="F84" i="2"/>
  <c r="F83" i="2"/>
  <c r="F82" i="2"/>
  <c r="F81" i="2"/>
  <c r="F80" i="2"/>
  <c r="F79" i="2"/>
  <c r="F78" i="2"/>
  <c r="F77" i="2"/>
  <c r="F76" i="2"/>
  <c r="F75" i="2"/>
  <c r="F74" i="2"/>
  <c r="F73" i="2"/>
  <c r="F72" i="2"/>
  <c r="F71" i="2"/>
  <c r="F70" i="2"/>
  <c r="F69" i="2"/>
  <c r="F68" i="2"/>
  <c r="F67" i="2"/>
  <c r="F66" i="2"/>
  <c r="F65" i="2"/>
  <c r="F64" i="2"/>
  <c r="F63" i="2"/>
  <c r="F62" i="2"/>
  <c r="F61" i="2"/>
  <c r="F60" i="2"/>
  <c r="F59" i="2"/>
  <c r="F58" i="2"/>
  <c r="F57" i="2"/>
  <c r="F56" i="2"/>
  <c r="F55" i="2"/>
  <c r="F54" i="2"/>
  <c r="F53" i="2"/>
  <c r="F52" i="2"/>
  <c r="F51" i="2"/>
  <c r="F50" i="2"/>
  <c r="F49" i="2"/>
  <c r="F48" i="2"/>
  <c r="F47" i="2"/>
  <c r="F46" i="2"/>
  <c r="F45" i="2"/>
  <c r="F44" i="2"/>
  <c r="F43" i="2"/>
  <c r="F42" i="2"/>
  <c r="F41" i="2"/>
  <c r="F40" i="2"/>
  <c r="F39" i="2"/>
  <c r="F38" i="2"/>
  <c r="F37" i="2"/>
  <c r="F36" i="2"/>
  <c r="F35" i="2"/>
  <c r="F34" i="2"/>
  <c r="F33" i="2"/>
  <c r="F32" i="2"/>
  <c r="F31" i="2"/>
  <c r="F30" i="2"/>
  <c r="F29" i="2"/>
  <c r="F28" i="2"/>
  <c r="F27" i="2"/>
  <c r="F26" i="2"/>
  <c r="F25" i="2"/>
  <c r="F24" i="2"/>
  <c r="F23" i="2"/>
  <c r="F22" i="2"/>
  <c r="F21" i="2"/>
  <c r="F20" i="2"/>
  <c r="F19" i="2"/>
  <c r="F18" i="2"/>
  <c r="F17" i="2"/>
  <c r="F16" i="2"/>
  <c r="F15" i="2"/>
  <c r="F13" i="2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0" i="1"/>
</calcChain>
</file>

<file path=xl/sharedStrings.xml><?xml version="1.0" encoding="utf-8"?>
<sst xmlns="http://schemas.openxmlformats.org/spreadsheetml/2006/main" count="832" uniqueCount="442">
  <si>
    <t/>
  </si>
  <si>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</si>
  <si>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</si>
  <si>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</si>
  <si>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</si>
  <si>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</si>
  <si>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01.07.2024</t>
  </si>
  <si>
    <t>1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</si>
  <si>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</si>
  <si>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</si>
  <si>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</si>
  <si>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</si>
  <si>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</si>
  <si>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</si>
  <si>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>383</t>
  </si>
  <si>
    <t>Администрация Пешковского сельского поселения</t>
  </si>
  <si>
    <t>Пешковское сельское поселение Азовского района (сельские поселения)</t>
  </si>
  <si>
    <t>Единица измерения: руб.</t>
  </si>
  <si>
    <t>04227918</t>
  </si>
  <si>
    <t>951</t>
  </si>
  <si>
    <t>60601463</t>
  </si>
  <si>
    <t>10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</si>
  <si>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</si>
  <si>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</si>
  <si>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</si>
  <si>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</si>
  <si>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</si>
  <si>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</si>
  <si>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</si>
  <si>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</si>
  <si>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</si>
  <si>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</si>
  <si>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</si>
  <si>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</si>
  <si>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</si>
  <si>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</si>
  <si>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</si>
  <si>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</si>
  <si>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</si>
  <si>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</si>
  <si>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</si>
  <si>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</si>
  <si>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физическим лицом - налоговым резидентом Российской Федерации в виде дивидендов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</si>
  <si>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</si>
  <si>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физическим лицом - налоговым резидентом Российской Федерации в виде дивидендов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</si>
  <si>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</si>
  <si>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</si>
  <si>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</si>
  <si>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</si>
  <si>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</si>
  <si>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</si>
  <si>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(за исключением доходов от долевого участия в организации, полученных физическим лицом - налоговым резидентом Российской Федерации в виде дивидендов)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</si>
  <si>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</si>
  <si>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(за исключением доходов от долевого участия в организации, полученных физическим лицом - налоговым резидентом Российской Федерации в виде дивидендов)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</si>
  <si>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</si>
  <si>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(за исключением доходов от долевого участия в организации, полученных физическим лицом - налоговым резидентом Российской Федерации в виде дивидендов)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</si>
  <si>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</si>
  <si>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компании, а также налога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дивидендов)</t>
  </si>
  <si>
    <t>182 10102080010000110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</si>
  <si>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компании, а также налога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дивидендов) (сумма платежа (перерасчеты, недоимка и задолженность по соответствующему платежу, в том числе по отмененному)</t>
  </si>
  <si>
    <t>182 10102080011000110</t>
  </si>
  <si>
    <t>Налог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не превышающей 650 000 рублей)</t>
  </si>
  <si>
    <t>182 10102130010000110</t>
  </si>
  <si>
    <t>Налог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не превышающей 650 000 рублей) (сумма платежа (перерасчеты, недоимка и задолженность по соответствующему платежу, в том числе по отмененному)</t>
  </si>
  <si>
    <t>182 10102130011000110</t>
  </si>
  <si>
    <t>Налог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превышающей 650 000 рублей)</t>
  </si>
  <si>
    <t>182 10102140010000110</t>
  </si>
  <si>
    <t>Налог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превышающей 650 000 рублей) (сумма платежа (перерасчеты, недоимка и задолженность по соответствующему платежу, в том числе по отмененному)</t>
  </si>
  <si>
    <t>182 10102140011000110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</si>
  <si>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</si>
  <si>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</si>
  <si>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</si>
  <si>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</si>
  <si>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</si>
  <si>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</si>
  <si>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</si>
  <si>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Единый сельскохозяйственный налог (суммы денежных взысканий (штрафов) по соответствующему платежу согласно законодательству Российской Федерации)</t>
  </si>
  <si>
    <t>182 10503010013000110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</si>
  <si>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</si>
  <si>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</si>
  <si>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</si>
  <si>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</si>
  <si>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</si>
  <si>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</si>
  <si>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</si>
  <si>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</si>
  <si>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</si>
  <si>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</si>
  <si>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</si>
  <si>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</si>
  <si>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</si>
  <si>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</si>
  <si>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организаций,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</si>
  <si>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182 10606033101000110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</si>
  <si>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</si>
  <si>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</si>
  <si>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</si>
  <si>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</si>
  <si>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Земельный налог с физических лиц,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</si>
  <si>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182 10606043101000110</t>
  </si>
  <si>
    <t>ГОСУДАРСТВЕННАЯ ПОШЛИНА</t>
  </si>
  <si>
    <t>951 10800000000000000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</si>
  <si>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</si>
  <si>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951 10804000010000110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</si>
  <si>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</si>
  <si>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951 10804020010000110</t>
  </si>
  <si>
    <t>951 10804020011000110</t>
  </si>
  <si>
    <t>ДОХОДЫ ОТ ИСПОЛЬЗОВАНИЯ ИМУЩЕСТВА, НАХОДЯЩЕГОСЯ В ГОСУДАРСТВЕННОЙ И МУНИЦИПАЛЬНОЙ СОБСТВЕННОСТИ</t>
  </si>
  <si>
    <t>951 11100000000000000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</si>
  <si>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</si>
  <si>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951 11105000000000120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</si>
  <si>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органов управления государственными внебюджетными фондами и созданных ими учреждений (за исключением имущества бюджетных и автономных учреждений)</t>
  </si>
  <si>
    <t>951 11105030000000120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</si>
  <si>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</si>
  <si>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951 11105035100000120</t>
  </si>
  <si>
    <t>ДОХОДЫ ОТ ОКАЗАНИЯ ПЛАТНЫХ УСЛУГ И КОМПЕНСАЦИИ ЗАТРАТ ГОСУДАРСТВА</t>
  </si>
  <si>
    <t>951 11300000000000000</t>
  </si>
  <si>
    <t>Доходы от компенсации затрат государства</t>
  </si>
  <si>
    <t>951 11302000000000130</t>
  </si>
  <si>
    <t>Прочие доходы от компенсации затрат государства</t>
  </si>
  <si>
    <t>951 11302990000000130</t>
  </si>
  <si>
    <t>Прочие доходы от компенсации затрат бюджетов сельских поселений</t>
  </si>
  <si>
    <t>951 11302995100000130</t>
  </si>
  <si>
    <t>ШТРАФЫ, САНКЦИИ, ВОЗМЕЩЕНИЕ УЩЕРБА</t>
  </si>
  <si>
    <t>802 11600000000000000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</si>
  <si>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</si>
  <si>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802 11602000020000140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</si>
  <si>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</si>
  <si>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802 11602020020000140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</si>
  <si>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</si>
  <si>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</si>
  <si>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</si>
  <si>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</si>
  <si>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</si>
  <si>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951 20210000000000150</t>
  </si>
  <si>
    <t>Дотации на выравнивание бюджетной обеспеченности</t>
  </si>
  <si>
    <t>951 20215001000000150</t>
  </si>
  <si>
    <t>Дотации бюджетам сельских поселений на выравнивание бюджетной обеспеченности из бюджета субъекта Российской Федерации</t>
  </si>
  <si>
    <t>951 20215001100000150</t>
  </si>
  <si>
    <t>Дотации бюджетам на поддержку мер по обеспечению сбалансированности бюджетов</t>
  </si>
  <si>
    <t>951 20215002000000150</t>
  </si>
  <si>
    <t>Дотации бюджетам сельских поселений на поддержку мер по обеспечению сбалансированности бюджетов</t>
  </si>
  <si>
    <t>951 20215002100000150</t>
  </si>
  <si>
    <t>Субвенции бюджетам бюджетной системы Российской Федерации</t>
  </si>
  <si>
    <t>951 20230000000000150</t>
  </si>
  <si>
    <t>Субвенции местным бюджетам на выполнение передаваемых полномочий субъектов Российской Федерации</t>
  </si>
  <si>
    <t>951 20230024000000150</t>
  </si>
  <si>
    <t>Субвенции бюджетам сельских поселений на выполнение передаваемых полномочий субъектов Российской Федерации</t>
  </si>
  <si>
    <t>951 20230024100000150</t>
  </si>
  <si>
    <t>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</si>
  <si>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>951 20235118000000150</t>
  </si>
  <si>
    <t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</si>
  <si>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951 20235118100000150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</si>
  <si>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</si>
  <si>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951 21800000000000000</t>
  </si>
  <si>
    <t>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</si>
  <si>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951 21800000000000150</t>
  </si>
  <si>
    <t>Доходы бюджетов сельских поселений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</si>
  <si>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951 21800000100000150</t>
  </si>
  <si>
    <t>Доходы бюджетов сельских поселений от возврата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</si>
  <si>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951 21860010100000150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</si>
  <si>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</si>
  <si>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</si>
  <si>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</si>
  <si>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</si>
  <si>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</si>
  <si>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</si>
  <si>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</si>
  <si>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</si>
  <si>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</si>
  <si>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</si>
  <si>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</si>
  <si>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>Мероприятия по замене ламп накаливания и других неэффективных элементов систем освещения, в том числе светильников, на энергосберегающие (в том числе не менее 30% от объема на основе светодиодов) в рамках подпрограммы «Энергосбережение и повышение энергетической эффективности в Пешковском сельском поселении» муниципальной программы .«Ресурсо-энергосбережение и повышение энергетической эффективности Пешковского сельского поселения»</t>
  </si>
  <si>
    <t xml:space="preserve">951 0104 0610028430 000 </t>
  </si>
  <si>
    <t>Иные закупки товаров, работ и услуг для обеспечения государственных (муниципальных) нужд</t>
  </si>
  <si>
    <t xml:space="preserve">951 0104 0610028430 240 </t>
  </si>
  <si>
    <t>Прочая закупка товаров, работ и услуг для обеспечения государственных (муниципальных) нужд</t>
  </si>
  <si>
    <t xml:space="preserve">951 0104 0610028430 244 </t>
  </si>
  <si>
    <t>Расходы на выплаты по оплате труда работников муниципальных органов в рамках подпрограммы "Нормативно-методическое обеспечение и организация бюджетного процесса" муниципальной программы "Управление муниципальными финансами и создание условий для эффективного управления муниципальными финансами"</t>
  </si>
  <si>
    <t xml:space="preserve">951 0104 1310000110 000 </t>
  </si>
  <si>
    <t>Расходы на выплаты персоналу государственных (муниципальных) органов</t>
  </si>
  <si>
    <t xml:space="preserve">951 0104 1310000110 120 </t>
  </si>
  <si>
    <t>Фонд оплаты труда государственных (муниципальных) органов</t>
  </si>
  <si>
    <t xml:space="preserve">951 0104 1310000110 121 </t>
  </si>
  <si>
    <t>Иные выплаты персоналу государственных (муниципальных) органов, за исключением фонда оплаты труда</t>
  </si>
  <si>
    <t xml:space="preserve">951 0104 1310000110 122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</si>
  <si>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</si>
  <si>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951 0104 1310000110 129 </t>
  </si>
  <si>
    <t>Расходы на обеспечение функций муниципальных органов в рамках подпрограммы "Нормативно-методическое обеспечение и организация бюджетного процесса" муниципальной программы "Управление муниципальными финансами и создание условий для эффективного управления муниципальными финансами"</t>
  </si>
  <si>
    <t xml:space="preserve">951 0104 1310000190 000 </t>
  </si>
  <si>
    <t xml:space="preserve">951 0104 1310000190 240 </t>
  </si>
  <si>
    <t xml:space="preserve">951 0104 1310000190 244 </t>
  </si>
  <si>
    <t>Коммунальные услуги</t>
  </si>
  <si>
    <t xml:space="preserve">951 0104 1310000190 247 </t>
  </si>
  <si>
    <t>Уплата налогов, сборов и иных платежей</t>
  </si>
  <si>
    <t xml:space="preserve">951 0104 1310000190 850 </t>
  </si>
  <si>
    <t>Уплата прочих налогов, сборов</t>
  </si>
  <si>
    <t xml:space="preserve">951 0104 1310000190 852 </t>
  </si>
  <si>
    <t>Расходы на диспансеризацию аппарата управления в рамках подпрограммы "Нормативно-методическое обеспечение и организация бюджетного процесса" муниципальной программы "Управление муниципальными финансами и создание условий для эффективного управления муниципальными финансами"</t>
  </si>
  <si>
    <t xml:space="preserve">951 0104 1310000210 000 </t>
  </si>
  <si>
    <t xml:space="preserve">951 0104 1310000210 240 </t>
  </si>
  <si>
    <t xml:space="preserve">951 0104 1310000210 244 </t>
  </si>
  <si>
    <t>Расходы на осуществление полномочий по определению в соответствии с частью 1 статьи 11.2 Областного закона от 25 октября 2002 года № 273-ЗС "Об административных правонарушениях" перечня должностных лиц, уполномоченных составлять протоколы об административных правонарушениях, по иным непрограммным расходам органов местного самоуправления</t>
  </si>
  <si>
    <t xml:space="preserve">951 0104 9990072390 000 </t>
  </si>
  <si>
    <t xml:space="preserve">951 0104 9990072390 240 </t>
  </si>
  <si>
    <t xml:space="preserve">951 0104 9990072390 244 </t>
  </si>
  <si>
    <t>Иные межбюджетные трансферты, передаваемые из бюджета поселения бюджету муниципального района по передаче полномочий в области градостроительства на территории сельского поселения</t>
  </si>
  <si>
    <t xml:space="preserve">951 0104 9990085010 000 </t>
  </si>
  <si>
    <t>Иные межбюджетные трансферты</t>
  </si>
  <si>
    <t xml:space="preserve">951 0104 9990085010 540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</si>
  <si>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</si>
  <si>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951 0106 0000000000 000 </t>
  </si>
  <si>
    <t>Иные межбюджетные трансферты, передаваемые из бюджета поселения бюджету муниципального района по передаче полномочий контрольно-счетной инспекции</t>
  </si>
  <si>
    <t xml:space="preserve">951 0106 9990085040 000 </t>
  </si>
  <si>
    <t xml:space="preserve">951 0106 9990085040 540 </t>
  </si>
  <si>
    <t>Резервные фонды</t>
  </si>
  <si>
    <t xml:space="preserve">951 0111 0000000000 000 </t>
  </si>
  <si>
    <t>Непрограммные расходы (резервный фонд главы Пешковского сельского поселения)</t>
  </si>
  <si>
    <t xml:space="preserve">951 0111 9910090120 000 </t>
  </si>
  <si>
    <t>Резервные средства</t>
  </si>
  <si>
    <t xml:space="preserve">951 0111 9910090120 870 </t>
  </si>
  <si>
    <t>Другие общегосударственные вопросы</t>
  </si>
  <si>
    <t xml:space="preserve">951 0113 0000000000 000 </t>
  </si>
  <si>
    <t>Мероприятия по оценке гос.имущества признание прав и регулирование отношений недвижимости государственной собственности.</t>
  </si>
  <si>
    <t xml:space="preserve">951 0113 1310028580 000 </t>
  </si>
  <si>
    <t xml:space="preserve">951 0113 1310028580 240 </t>
  </si>
  <si>
    <t xml:space="preserve">951 0113 1310028580 244 </t>
  </si>
  <si>
    <t>Расходы на уплату налога на имущество организаций, земельного налога, а также уплата прочих налогов и сборов и иных платежей.</t>
  </si>
  <si>
    <t xml:space="preserve">951 0113 1310028600 000 </t>
  </si>
  <si>
    <t xml:space="preserve">951 0113 1310028600 850 </t>
  </si>
  <si>
    <t>Уплата налога на имущество организаций и земельного налога</t>
  </si>
  <si>
    <t xml:space="preserve">951 0113 1310028600 851 </t>
  </si>
  <si>
    <t>Выполнение других обязательств государства.</t>
  </si>
  <si>
    <t xml:space="preserve">951 0113 1310028990 000 </t>
  </si>
  <si>
    <t xml:space="preserve">951 0113 1310028990 240 </t>
  </si>
  <si>
    <t xml:space="preserve">951 0113 1310028990 244 </t>
  </si>
  <si>
    <t>Расходы на создание для инвалидов и других маломобильных групп доступной и комфортной среды жизнедеятельности в рамках подпрограммы "Доступная среда" муниципальной программы "Доступная среда"</t>
  </si>
  <si>
    <t xml:space="preserve">951 0113 1410028260 000 </t>
  </si>
  <si>
    <t xml:space="preserve">951 0113 1410028260 240 </t>
  </si>
  <si>
    <t xml:space="preserve">951 0113 1410028260 244 </t>
  </si>
  <si>
    <t xml:space="preserve">951 0113 9990028990 000 </t>
  </si>
  <si>
    <t xml:space="preserve">951 0113 9990028990 850 </t>
  </si>
  <si>
    <t>Уплата иных платежей</t>
  </si>
  <si>
    <t xml:space="preserve">951 0113 9990028990 853 </t>
  </si>
  <si>
    <t>Иные межбюджетные трансферты, передаваемые из бюджета поселения бюджету муниципального района по передаче полномочий по организации ритуальных услуг, в части создания и содержания специализированной службы по вопросам погребения и похоронного дела</t>
  </si>
  <si>
    <t xml:space="preserve">951 0113 9990085050 000 </t>
  </si>
  <si>
    <t xml:space="preserve">951 0113 9990085050 540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</si>
  <si>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</si>
  <si>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</si>
  <si>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</si>
  <si>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</si>
  <si>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>Расходы на осуществление государственных полномочий по первичному воинскому учету органами местного самоуправления 
поселений, муниципальных и городских округов по иным не программным мероприятиям (Расходы на выплаты персоналу государственных (муниципальных) органов)</t>
  </si>
  <si>
    <t xml:space="preserve">951 0203 9990051180 000 </t>
  </si>
  <si>
    <t xml:space="preserve">951 0203 9990051180 120 </t>
  </si>
  <si>
    <t xml:space="preserve">951 0203 9990051180 121 </t>
  </si>
  <si>
    <t xml:space="preserve">951 0203 9990051180 129 </t>
  </si>
  <si>
    <t>НАЦИОНАЛЬНАЯ БЕЗОПАСНОСТЬ И ПРАВООХРАНИТЕЛЬНАЯ ДЕЯТЕЛЬНОСТЬ</t>
  </si>
  <si>
    <t xml:space="preserve">951 0300 0000000000 000 </t>
  </si>
  <si>
    <t>Обеспечение пожарной безопасности</t>
  </si>
  <si>
    <t xml:space="preserve">951 0310 0000000000 000 </t>
  </si>
  <si>
    <t>Мероприятия по обеспечению пожарной безопасности в рамках подпрограммы "Пожарная безопасность" муниципальной программы "Участие в предупреждении и ликвидации последствий чрезвычайных ситуаций в границах поселения и обеспечение пожарной безопасности"</t>
  </si>
  <si>
    <t xml:space="preserve">951 0310 0210028310 000 </t>
  </si>
  <si>
    <t xml:space="preserve">951 0310 0210028310 240 </t>
  </si>
  <si>
    <t xml:space="preserve">951 0310 0210028310 244 </t>
  </si>
  <si>
    <t>Мероприятия по обеспечению безопасности на воде в рамках подпрограммы "Обеспечение безопасности на воде" муниципальной программы "Участие в предупреждении и ликвидации последствий чрезвычайных ситуаций в границах Пешковского сельского поселения, обеспечение пожарной безопасности</t>
  </si>
  <si>
    <t xml:space="preserve">951 0310 0230028330 000 </t>
  </si>
  <si>
    <t xml:space="preserve">951 0310 0230028330 240 </t>
  </si>
  <si>
    <t xml:space="preserve">951 0310 0230028330 244 </t>
  </si>
  <si>
    <t>Другие вопросы в области национальной безопасности и правоохранительной деятельности</t>
  </si>
  <si>
    <t xml:space="preserve">951 0314 0000000000 000 </t>
  </si>
  <si>
    <t>Мероприятия по антитеррористической защищенности объектов социальной сферы в рамках подпрограммы "Профилактика экстремизма и терроризма в сельском поселении "муниципальной программы «Обеспечение общественного порядка и противодействие преступности в Пешковском сельском поселении»</t>
  </si>
  <si>
    <t xml:space="preserve">951 0314 0310028290 000 </t>
  </si>
  <si>
    <t xml:space="preserve">951 0314 0310028290 240 </t>
  </si>
  <si>
    <t xml:space="preserve">951 0314 0310028290 244 </t>
  </si>
  <si>
    <t>Мероприятия по обеспечению деятельности добровольных народных дружин в рамках подпрограммы "Профилактика экстремизма и терроризма в сельском поселении" муниципальной программы «Обеспечение общественного порядка и противодействие преступности в Пешковском сельском поселении»</t>
  </si>
  <si>
    <t xml:space="preserve">951 0314 0310028830 000 </t>
  </si>
  <si>
    <t xml:space="preserve">951 0314 0310028830 240 </t>
  </si>
  <si>
    <t xml:space="preserve">951 0314 0310028830 244 </t>
  </si>
  <si>
    <t>Мероприятия на обеспечение реализации комплекса мер по противодействию злоупотребления наркотиками и их незаконному обороту на территории сельского поселения в рамках подпрограммы "Комплексные меры противодействия злоупотреблению наркотиками и их незаконному обороту" муниципальной программы «Обеспечение общественного порядка и противодействие преступности в Пешковском сельском поселении»</t>
  </si>
  <si>
    <t xml:space="preserve">951 0314 0320028800 000 </t>
  </si>
  <si>
    <t xml:space="preserve">951 0314 0320028800 240 </t>
  </si>
  <si>
    <t xml:space="preserve">951 0314 0320028800 244 </t>
  </si>
  <si>
    <t>НАЦИОНАЛЬНАЯ ЭКОНОМИКА</t>
  </si>
  <si>
    <t xml:space="preserve">951 0400 0000000000 000 </t>
  </si>
  <si>
    <t>Другие вопросы в области национальной экономики</t>
  </si>
  <si>
    <t xml:space="preserve">951 0412 0000000000 000 </t>
  </si>
  <si>
    <t xml:space="preserve">951 0412 9990028990 000 </t>
  </si>
  <si>
    <t xml:space="preserve">951 0412 9990028990 240 </t>
  </si>
  <si>
    <t>Закупка товаров, работ и услуг для обеспечения государственных (муниципальных) нужд в области геодезии и картографии вне рамок государственного оборонного заказа</t>
  </si>
  <si>
    <t xml:space="preserve">951 0412 9990028990 245 </t>
  </si>
  <si>
    <t>ЖИЛИЩНО-КОММУНАЛЬНОЕ ХОЗЯЙСТВО</t>
  </si>
  <si>
    <t xml:space="preserve">951 0500 0000000000 000 </t>
  </si>
  <si>
    <t>Жилищное хозяйство</t>
  </si>
  <si>
    <t xml:space="preserve">951 0501 0000000000 000 </t>
  </si>
  <si>
    <t>Расходы на покупку и содержание маневренного фонда в рамках подпрограммы "Создание условий для обеспечения качественными коммунальными услугами населения сельских поселений" муниципальной программы "Обеспечение качественными жилищно-коммунальными услугами населения Пешковского сельского поселения"</t>
  </si>
  <si>
    <t xml:space="preserve">951 0501 0520028960 000 </t>
  </si>
  <si>
    <t xml:space="preserve">951 0501 0520028960 240 </t>
  </si>
  <si>
    <t xml:space="preserve">951 0501 0520028960 244 </t>
  </si>
  <si>
    <t>Бюджетные инвестиции</t>
  </si>
  <si>
    <t xml:space="preserve">951 0501 0520028960 410 </t>
  </si>
  <si>
    <t>Бюджетные инвестиции на приобретение объектов недвижимого имущества в государственную (муниципальную) собственность</t>
  </si>
  <si>
    <t xml:space="preserve">951 0501 0520028960 412 </t>
  </si>
  <si>
    <t>Взносы на капитальный ремонт многоквартирных домов</t>
  </si>
  <si>
    <t xml:space="preserve">951 0501 0520068080 000 </t>
  </si>
  <si>
    <t xml:space="preserve">951 0501 0520068080 240 </t>
  </si>
  <si>
    <t xml:space="preserve">951 0501 0520068080 244 </t>
  </si>
  <si>
    <t>Коммунальное хозяйство</t>
  </si>
  <si>
    <t xml:space="preserve">951 0502 0000000000 000 </t>
  </si>
  <si>
    <t>Расходы на ремонт и обслуживание объектов газоснабжения в рамках подпрограммы "Создание условий для обеспечения качественными коммунальными услугами населения сельских поселений" муниципальной программы "Обеспечение качественными жилищно-коммунальными услугами населения Пешковского сельского поселения"</t>
  </si>
  <si>
    <t xml:space="preserve">951 0502 0520028630 000 </t>
  </si>
  <si>
    <t xml:space="preserve">951 0502 0520028630 240 </t>
  </si>
  <si>
    <t xml:space="preserve">951 0502 0520028630 244 </t>
  </si>
  <si>
    <t>Благоустройство</t>
  </si>
  <si>
    <t xml:space="preserve">951 0503 0000000000 000 </t>
  </si>
  <si>
    <t>Расходы на ремонт и реконструкцию сетей наружного освещения в рамках подпрограммы "Развитие сетей наружного освещения" муниципальной программы "Развитие сетей наружного освещения Пешковского сельского поселения"</t>
  </si>
  <si>
    <t xml:space="preserve">951 0503 0710028460 000 </t>
  </si>
  <si>
    <t xml:space="preserve">951 0503 0710028460 240 </t>
  </si>
  <si>
    <t xml:space="preserve">951 0503 0710028460 244 </t>
  </si>
  <si>
    <t>Мероприятия по оплате и обслуживанию уличного освещения в рамках подпрограммы "Развитие сетей наружного освещения" муниципальной программы "Развитие сетей наружного освещения Пешковского сельского поселения"</t>
  </si>
  <si>
    <t xml:space="preserve">951 0503 0710028610 000 </t>
  </si>
  <si>
    <t xml:space="preserve">951 0503 0710028610 240 </t>
  </si>
  <si>
    <t xml:space="preserve">951 0503 0710028610 247 </t>
  </si>
  <si>
    <t>Расходы на посадку зеленых насаждений в рамках подпрограммы "Озеленение территории" муниципальной программы "Озеленение территории Пешковского сельского поселения"</t>
  </si>
  <si>
    <t xml:space="preserve">951 0503 0810028490 000 </t>
  </si>
  <si>
    <t xml:space="preserve">951 0503 0810028490 240 </t>
  </si>
  <si>
    <t xml:space="preserve">951 0503 0810028490 244 </t>
  </si>
  <si>
    <t>Содержание зеленых насаждений в рамках подпрограммы "Озеленение территории" муниципальной программы "Озеленение территории Пешковского сельского поселения"</t>
  </si>
  <si>
    <t xml:space="preserve">951 0503 0810028500 000 </t>
  </si>
  <si>
    <t xml:space="preserve">951 0503 0810028500 240 </t>
  </si>
  <si>
    <t xml:space="preserve">951 0503 0810028500 244 </t>
  </si>
  <si>
    <t>Средства на инвентаризацию зеленых насаждений в рамках подпрограммы "Озеленение территории" муниципальной программы "Озеленение территории Пешковского сельского поселения"</t>
  </si>
  <si>
    <t xml:space="preserve">951 0503 0810028820 000 </t>
  </si>
  <si>
    <t xml:space="preserve">951 0503 0810028820 240 </t>
  </si>
  <si>
    <t xml:space="preserve">951 0503 0810028820 244 </t>
  </si>
  <si>
    <t>Расходы на дезинфекцию и дератизацию от насекомых в рамках подпрограммы "Прочее благоустройство" муниципальной</t>
  </si>
  <si>
    <t xml:space="preserve">951 0503 0910028210 000 </t>
  </si>
  <si>
    <t xml:space="preserve">951 0503 0910028210 240 </t>
  </si>
  <si>
    <t xml:space="preserve">951 0503 0910028210 244 </t>
  </si>
  <si>
    <t>Расходы по обустройству и содержанию детских площадок в рамках подпрограммы "Прочее благоустройство" муниципальной программы "Благоустройство территории Пешковского сельского поселения"</t>
  </si>
  <si>
    <t xml:space="preserve">951 0503 0910028510 000 </t>
  </si>
  <si>
    <t xml:space="preserve">951 0503 0910028510 240 </t>
  </si>
  <si>
    <t xml:space="preserve">951 0503 0910028510 244 </t>
  </si>
  <si>
    <t>Расходы по содержанию и ремонту площадок мусорных контейнеров и площадок к ним, а так же содержание территории сельского поселения в рамках подпрограммы "Прочее благоустройство" муниципальной программы "Благоустройство территории Пешковского сельского поселения"</t>
  </si>
  <si>
    <t xml:space="preserve">951 0503 0910028520 000 </t>
  </si>
  <si>
    <t xml:space="preserve">951 0503 0910028520 240 </t>
  </si>
  <si>
    <t xml:space="preserve">951 0503 0910028520 244 </t>
  </si>
  <si>
    <t>Расходы по отлову бродячих животных, дезинфекция и дератизация от насекомых в рамках подпрограммы "Прочее благоустройство" муниципальной программы "Благоустройство территории Пешковского сельского поселения"</t>
  </si>
  <si>
    <t xml:space="preserve">951 0503 0910028530 000 </t>
  </si>
  <si>
    <t xml:space="preserve">951 0503 0910028530 240 </t>
  </si>
  <si>
    <t xml:space="preserve">951 0503 0910028530 244 </t>
  </si>
  <si>
    <t>Расходы на обеспечение охраны природных территорий сельских поселений в рамках подпрограммы "Охрана окружающей среды и рациональное природопользование" муниципальной программы "Охрана окружающей среды и рациональное природопользование Пешковского сельского поселения"</t>
  </si>
  <si>
    <t xml:space="preserve">951 0503 1210028340 000 </t>
  </si>
  <si>
    <t xml:space="preserve">951 0503 1210028340 240 </t>
  </si>
  <si>
    <t xml:space="preserve">951 0503 1210028340 244 </t>
  </si>
  <si>
    <t>Расходы по корректировке сметной документации (изменение объемов работ) по объекту "Общественная территория, расположенная по адресу: Ростовская область, с.Займо-Обрыв, пер.Октябрьский, 8а" в рамках подпрограммы "Благоустройство общественных территорий Пешковского сельского поселения" в рамках муниципальной программы «Формирование современной городской среды на территории муниципального образования «Пешковское сельское поселение» на 2019-2025 годы»</t>
  </si>
  <si>
    <t xml:space="preserve">951 0503 1810028780 000 </t>
  </si>
  <si>
    <t xml:space="preserve">951 0503 1810028780 240 </t>
  </si>
  <si>
    <t xml:space="preserve">951 0503 1810028780 244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</si>
  <si>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</si>
  <si>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</si>
  <si>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</si>
  <si>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</si>
  <si>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>Расходы на совершенствование организации муниципальной службы, внедрение эффективных технологий и современных методов кадровой работы, развитие системы подготовки кадров для муниципальной службы в рамках подпрограммы "Развитие муниципальной службы в сельском поселении" муниципальной программы "Развитие муниципальной службы в Пешковском сельском поселении"</t>
  </si>
  <si>
    <t xml:space="preserve">951 0705 0110028540 000 </t>
  </si>
  <si>
    <t xml:space="preserve">951 0705 0110028540 240 </t>
  </si>
  <si>
    <t xml:space="preserve">951 0705 0110028540 244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</si>
  <si>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</si>
  <si>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</si>
  <si>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</si>
  <si>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</si>
  <si>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>Расходы на обеспечение деятельности (оказание услуг) муниципальных учреждений культуры в рамках подпрограммы "Культура" муниципальной программы "Сохранение и развитие культуры Пешковского сельского поселения"</t>
  </si>
  <si>
    <t xml:space="preserve">951 0801 1010028590 000 </t>
  </si>
  <si>
    <t xml:space="preserve">951 0801 1010028590 540 </t>
  </si>
  <si>
    <t>Субсидии бюджетным учреждениям</t>
  </si>
  <si>
    <t xml:space="preserve">951 0801 1010028590 610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</si>
  <si>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</si>
  <si>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951 0801 1010028590 611 </t>
  </si>
  <si>
    <t>Субсидии бюджетным учреждениям на иные цели</t>
  </si>
  <si>
    <t xml:space="preserve">951 0801 1010028590 612 </t>
  </si>
  <si>
    <t>СОЦИАЛЬНАЯ ПОЛИТИКА</t>
  </si>
  <si>
    <t xml:space="preserve">951 1000 0000000000 000 </t>
  </si>
  <si>
    <t>Пенсионное обеспечение</t>
  </si>
  <si>
    <t xml:space="preserve">951 1001 0000000000 000 </t>
  </si>
  <si>
    <t>Расходы на выплату пенсии лицам замещающим муниципальные должности и должности муниципальной службы достигших пенсионного возраста в сельских поселениях в рамках подпрограммы "Социальная поддержка граждан" муниципальной программы "Социальная поддержка граждан»</t>
  </si>
  <si>
    <t xml:space="preserve">951 1001 1510028250 000 </t>
  </si>
  <si>
    <t>Публичные нормативные социальные выплаты гражданам</t>
  </si>
  <si>
    <t xml:space="preserve">951 1001 1510028250 310 </t>
  </si>
  <si>
    <t>Иные пенсии, социальные доплаты к пенсиям</t>
  </si>
  <si>
    <t xml:space="preserve">951 1001 1510028250 312 </t>
  </si>
  <si>
    <t>ФИЗИЧЕСКАЯ КУЛЬТУРА И СПОРТ</t>
  </si>
  <si>
    <t xml:space="preserve">951 1100 0000000000 000 </t>
  </si>
  <si>
    <t>Физическая культура</t>
  </si>
  <si>
    <t xml:space="preserve">951 1101 0000000000 000 </t>
  </si>
  <si>
    <t>Расходы на физкультурные и массово-спортивные мероприятия в рамках подпрограммы "Развитие физической культуры и спорта" муниципальной программы "Развитие физической культуры и спорта Пешковского сельского поселения"</t>
  </si>
  <si>
    <t xml:space="preserve">951 1101 1110028360 000 </t>
  </si>
  <si>
    <t xml:space="preserve">951 1101 1110028360 240 </t>
  </si>
  <si>
    <t xml:space="preserve">951 1101 1110028360 244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</si>
  <si>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</si>
  <si>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</si>
  <si>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</si>
  <si>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</si>
  <si>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</si>
  <si>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</si>
  <si>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</si>
  <si>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</si>
  <si>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</si>
  <si>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</si>
  <si>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</si>
  <si>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</si>
  <si>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</si>
  <si>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</si>
  <si>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</si>
  <si>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</si>
  <si>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</si>
  <si>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</si>
  <si>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</si>
  <si>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</si>
  <si>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</si>
  <si>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</si>
  <si>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</si>
  <si>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</si>
  <si>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</si>
  <si>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</si>
  <si>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денежных средств бюджетов сельских поселений</t>
  </si>
  <si>
    <t>951 01050201100000610</t>
  </si>
  <si>
    <t>Доходы/EXPORT_SRC_KIND</t>
  </si>
  <si>
    <t>ПОС</t>
  </si>
  <si>
    <t>Доходы/FORM_CODE</t>
  </si>
  <si>
    <t>117ss</t>
  </si>
  <si>
    <t>Доходы/REG_DATE</t>
  </si>
  <si>
    <t>Доходы/RANGE_NAMES</t>
  </si>
  <si>
    <t>Доходы/EXPORT_VB_CODE</t>
  </si>
  <si>
    <t>3</t>
  </si>
  <si>
    <t>Доходы/EXPORT_PARAM_SRC_KIND</t>
  </si>
  <si>
    <t>Доходы/FinTexExportButtonView</t>
  </si>
  <si>
    <t>Доходы/PARAMS</t>
  </si>
  <si>
    <t>Доходы/FILE_NAME</t>
  </si>
  <si>
    <t>C:\Documents and Settings\USER\Рабочий стол\выгрузка ЗОР\117ssM01.txt</t>
  </si>
  <si>
    <t>Доходы/EXPORT_SRC_CODE</t>
  </si>
  <si>
    <t>Доходы/PERIOD</t>
  </si>
  <si>
    <t>на 01 июля 2024 г.</t>
  </si>
  <si>
    <t>"01" июля  2024 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</si>
</sst>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yy\ &quot;г.&quot;"/>
    <numFmt numFmtId="165" formatCode="?"/>
  </numFmts>
  <fonts count="126" x14ac:knownFonts="1">
    <font>
      <sz val="11"/>
      <color indexed="8"/>
      <name val="Calibri"/>
      <family val="2"/>
      <scheme val="minor"/>
    </font>
    <font>
      <b/>
      <sz val="11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11"/>
      <color indexed="8"/>
      <name val="Arial Cyr"/>
    </font>
    <font>
      <b/>
      <sz val="11"/>
      <color indexed="8"/>
      <name val="Arial Cyr"/>
    </font>
    <font>
      <b/>
      <sz val="11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name val="Arial Cyr"/>
    </font>
    <font>
      <sz val="8"/>
      <name val="Arial Cyr"/>
    </font>
  </fonts>
  <fills count="3">
    <fill>
      <patternFill patternType="none"/>
    </fill>
    <fill>
      <patternFill patternType="gray125"/>
    </fill>
    <fill>
      <patternFill patternType="none"/>
    </fill>
  </fills>
  <borders count="47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35">
    <xf numFmtId="0" fontId="0" fillId="0" borderId="0" xfId="0"/>
    <xf numFmtId="0" fontId="2" fillId="2" borderId="1" xfId="0" applyFont="1" applyFill="1" applyBorder="1"/>
    <xf numFmtId="0" fontId="3" fillId="2" borderId="1" xfId="0" applyFont="1" applyFill="1" applyBorder="1"/>
    <xf numFmtId="0" fontId="4" fillId="2" borderId="1" xfId="0" applyFont="1" applyFill="1" applyBorder="1" applyAlignment="1">
      <alignment horizontal="right"/>
    </xf>
    <xf numFmtId="0" fontId="5" fillId="2" borderId="2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left"/>
    </xf>
    <xf numFmtId="49" fontId="7" fillId="2" borderId="1" xfId="0" applyNumberFormat="1" applyFont="1" applyFill="1" applyBorder="1" applyAlignment="1">
      <alignment horizontal="right"/>
    </xf>
    <xf numFmtId="49" fontId="8" fillId="2" borderId="3" xfId="0" applyNumberFormat="1" applyFont="1" applyFill="1" applyBorder="1" applyAlignment="1">
      <alignment horizontal="centerContinuous"/>
    </xf>
    <xf numFmtId="0" fontId="10" fillId="2" borderId="1" xfId="0" applyFont="1" applyFill="1" applyBorder="1" applyAlignment="1">
      <alignment horizontal="right"/>
    </xf>
    <xf numFmtId="164" fontId="11" fillId="2" borderId="4" xfId="0" applyNumberFormat="1" applyFont="1" applyFill="1" applyBorder="1" applyAlignment="1">
      <alignment horizontal="center"/>
    </xf>
    <xf numFmtId="49" fontId="12" fillId="2" borderId="1" xfId="0" applyNumberFormat="1" applyFont="1" applyFill="1" applyBorder="1"/>
    <xf numFmtId="49" fontId="13" fillId="2" borderId="5" xfId="0" applyNumberFormat="1" applyFont="1" applyFill="1" applyBorder="1" applyAlignment="1">
      <alignment horizontal="center"/>
    </xf>
    <xf numFmtId="0" fontId="14" fillId="2" borderId="1" xfId="0" applyFont="1" applyFill="1" applyBorder="1" applyAlignment="1">
      <alignment horizontal="left"/>
    </xf>
    <xf numFmtId="49" fontId="18" fillId="2" borderId="4" xfId="0" applyNumberFormat="1" applyFont="1" applyFill="1" applyBorder="1" applyAlignment="1">
      <alignment horizontal="center"/>
    </xf>
    <xf numFmtId="49" fontId="19" fillId="2" borderId="1" xfId="0" applyNumberFormat="1" applyFont="1" applyFill="1" applyBorder="1"/>
    <xf numFmtId="49" fontId="20" fillId="2" borderId="5" xfId="0" applyNumberFormat="1" applyFont="1" applyFill="1" applyBorder="1" applyAlignment="1">
      <alignment horizontal="centerContinuous"/>
    </xf>
    <xf numFmtId="49" fontId="21" fillId="2" borderId="1" xfId="0" applyNumberFormat="1" applyFont="1" applyFill="1" applyBorder="1" applyAlignment="1">
      <alignment horizontal="left"/>
    </xf>
    <xf numFmtId="49" fontId="22" fillId="2" borderId="8" xfId="0" applyNumberFormat="1" applyFont="1" applyFill="1" applyBorder="1" applyAlignment="1">
      <alignment horizontal="centerContinuous"/>
    </xf>
    <xf numFmtId="0" fontId="24" fillId="2" borderId="1" xfId="0" applyFont="1" applyFill="1" applyBorder="1" applyAlignment="1">
      <alignment horizontal="center"/>
    </xf>
    <xf numFmtId="0" fontId="25" fillId="2" borderId="1" xfId="0" applyFont="1" applyFill="1" applyBorder="1"/>
    <xf numFmtId="0" fontId="38" fillId="2" borderId="18" xfId="0" applyFont="1" applyFill="1" applyBorder="1" applyAlignment="1">
      <alignment horizontal="center" vertical="center"/>
    </xf>
    <xf numFmtId="0" fontId="39" fillId="2" borderId="2" xfId="0" applyFont="1" applyFill="1" applyBorder="1" applyAlignment="1">
      <alignment horizontal="center" vertical="center"/>
    </xf>
    <xf numFmtId="0" fontId="40" fillId="2" borderId="19" xfId="0" applyFont="1" applyFill="1" applyBorder="1" applyAlignment="1">
      <alignment horizontal="center" vertical="center"/>
    </xf>
    <xf numFmtId="49" fontId="41" fillId="2" borderId="2" xfId="0" applyNumberFormat="1" applyFont="1" applyFill="1" applyBorder="1" applyAlignment="1">
      <alignment horizontal="center" vertical="center"/>
    </xf>
    <xf numFmtId="49" fontId="42" fillId="2" borderId="20" xfId="0" applyNumberFormat="1" applyFont="1" applyFill="1" applyBorder="1" applyAlignment="1">
      <alignment horizontal="center" vertical="center"/>
    </xf>
    <xf numFmtId="49" fontId="43" fillId="2" borderId="21" xfId="0" applyNumberFormat="1" applyFont="1" applyFill="1" applyBorder="1" applyAlignment="1">
      <alignment horizontal="center" vertical="center"/>
    </xf>
    <xf numFmtId="49" fontId="44" fillId="2" borderId="22" xfId="0" applyNumberFormat="1" applyFont="1" applyFill="1" applyBorder="1" applyAlignment="1">
      <alignment horizontal="left" wrapText="1"/>
    </xf>
    <xf numFmtId="49" fontId="45" fillId="2" borderId="23" xfId="0" applyNumberFormat="1" applyFont="1" applyFill="1" applyBorder="1" applyAlignment="1">
      <alignment horizontal="center" wrapText="1"/>
    </xf>
    <xf numFmtId="49" fontId="46" fillId="2" borderId="24" xfId="0" applyNumberFormat="1" applyFont="1" applyFill="1" applyBorder="1" applyAlignment="1">
      <alignment horizontal="center"/>
    </xf>
    <xf numFmtId="4" fontId="47" fillId="2" borderId="25" xfId="0" applyNumberFormat="1" applyFont="1" applyFill="1" applyBorder="1" applyAlignment="1">
      <alignment horizontal="right"/>
    </xf>
    <xf numFmtId="4" fontId="48" fillId="2" borderId="26" xfId="0" applyNumberFormat="1" applyFont="1" applyFill="1" applyBorder="1" applyAlignment="1">
      <alignment horizontal="right"/>
    </xf>
    <xf numFmtId="49" fontId="49" fillId="2" borderId="27" xfId="0" applyNumberFormat="1" applyFont="1" applyFill="1" applyBorder="1" applyAlignment="1">
      <alignment horizontal="left" wrapText="1"/>
    </xf>
    <xf numFmtId="49" fontId="50" fillId="2" borderId="28" xfId="0" applyNumberFormat="1" applyFont="1" applyFill="1" applyBorder="1" applyAlignment="1">
      <alignment horizontal="center" wrapText="1"/>
    </xf>
    <xf numFmtId="49" fontId="51" fillId="2" borderId="29" xfId="0" applyNumberFormat="1" applyFont="1" applyFill="1" applyBorder="1" applyAlignment="1">
      <alignment horizontal="center"/>
    </xf>
    <xf numFmtId="4" fontId="52" fillId="2" borderId="30" xfId="0" applyNumberFormat="1" applyFont="1" applyFill="1" applyBorder="1" applyAlignment="1">
      <alignment horizontal="right"/>
    </xf>
    <xf numFmtId="4" fontId="53" fillId="2" borderId="31" xfId="0" applyNumberFormat="1" applyFont="1" applyFill="1" applyBorder="1" applyAlignment="1">
      <alignment horizontal="right"/>
    </xf>
    <xf numFmtId="49" fontId="54" fillId="2" borderId="32" xfId="0" applyNumberFormat="1" applyFont="1" applyFill="1" applyBorder="1" applyAlignment="1">
      <alignment horizontal="left" wrapText="1"/>
    </xf>
    <xf numFmtId="49" fontId="55" fillId="2" borderId="15" xfId="0" applyNumberFormat="1" applyFont="1" applyFill="1" applyBorder="1" applyAlignment="1">
      <alignment horizontal="center" wrapText="1"/>
    </xf>
    <xf numFmtId="49" fontId="56" fillId="2" borderId="33" xfId="0" applyNumberFormat="1" applyFont="1" applyFill="1" applyBorder="1" applyAlignment="1">
      <alignment horizontal="center"/>
    </xf>
    <xf numFmtId="4" fontId="57" fillId="2" borderId="16" xfId="0" applyNumberFormat="1" applyFont="1" applyFill="1" applyBorder="1" applyAlignment="1">
      <alignment horizontal="right"/>
    </xf>
    <xf numFmtId="4" fontId="58" fillId="2" borderId="17" xfId="0" applyNumberFormat="1" applyFont="1" applyFill="1" applyBorder="1" applyAlignment="1">
      <alignment horizontal="right"/>
    </xf>
    <xf numFmtId="165" fontId="2" fillId="2" borderId="32" xfId="0" applyNumberFormat="1" applyFont="1" applyFill="1" applyBorder="1" applyAlignment="1">
      <alignment horizontal="left" wrapText="1"/>
    </xf>
    <xf numFmtId="0" fontId="59" fillId="2" borderId="34" xfId="0" applyFont="1" applyFill="1" applyBorder="1" applyAlignment="1">
      <alignment horizontal="left"/>
    </xf>
    <xf numFmtId="0" fontId="60" fillId="2" borderId="35" xfId="0" applyFont="1" applyFill="1" applyBorder="1" applyAlignment="1">
      <alignment horizontal="center"/>
    </xf>
    <xf numFmtId="49" fontId="61" fillId="2" borderId="35" xfId="0" applyNumberFormat="1" applyFont="1" applyFill="1" applyBorder="1" applyAlignment="1">
      <alignment horizontal="center" vertical="center"/>
    </xf>
    <xf numFmtId="0" fontId="62" fillId="2" borderId="1" xfId="0" applyFont="1" applyFill="1" applyBorder="1" applyAlignment="1">
      <alignment horizontal="left"/>
    </xf>
    <xf numFmtId="0" fontId="63" fillId="2" borderId="1" xfId="0" applyFont="1" applyFill="1" applyBorder="1"/>
    <xf numFmtId="49" fontId="64" fillId="2" borderId="1" xfId="0" applyNumberFormat="1" applyFont="1" applyFill="1" applyBorder="1"/>
    <xf numFmtId="0" fontId="71" fillId="2" borderId="37" xfId="0" applyFont="1" applyFill="1" applyBorder="1" applyAlignment="1">
      <alignment vertical="center" wrapText="1"/>
    </xf>
    <xf numFmtId="49" fontId="72" fillId="2" borderId="37" xfId="0" applyNumberFormat="1" applyFont="1" applyFill="1" applyBorder="1" applyAlignment="1">
      <alignment horizontal="center" vertical="center" wrapText="1"/>
    </xf>
    <xf numFmtId="49" fontId="73" fillId="2" borderId="14" xfId="0" applyNumberFormat="1" applyFont="1" applyFill="1" applyBorder="1" applyAlignment="1">
      <alignment vertical="center"/>
    </xf>
    <xf numFmtId="0" fontId="75" fillId="2" borderId="33" xfId="0" applyFont="1" applyFill="1" applyBorder="1" applyAlignment="1">
      <alignment vertical="center" wrapText="1"/>
    </xf>
    <xf numFmtId="49" fontId="76" fillId="2" borderId="33" xfId="0" applyNumberFormat="1" applyFont="1" applyFill="1" applyBorder="1" applyAlignment="1">
      <alignment horizontal="center" vertical="center" wrapText="1"/>
    </xf>
    <xf numFmtId="49" fontId="77" fillId="2" borderId="17" xfId="0" applyNumberFormat="1" applyFont="1" applyFill="1" applyBorder="1" applyAlignment="1">
      <alignment vertical="center"/>
    </xf>
    <xf numFmtId="49" fontId="78" fillId="2" borderId="19" xfId="0" applyNumberFormat="1" applyFont="1" applyFill="1" applyBorder="1" applyAlignment="1">
      <alignment horizontal="center" vertical="center"/>
    </xf>
    <xf numFmtId="49" fontId="79" fillId="2" borderId="32" xfId="0" applyNumberFormat="1" applyFont="1" applyFill="1" applyBorder="1" applyAlignment="1">
      <alignment horizontal="left" wrapText="1"/>
    </xf>
    <xf numFmtId="49" fontId="80" fillId="2" borderId="38" xfId="0" applyNumberFormat="1" applyFont="1" applyFill="1" applyBorder="1" applyAlignment="1">
      <alignment horizontal="center" wrapText="1"/>
    </xf>
    <xf numFmtId="49" fontId="81" fillId="2" borderId="33" xfId="0" applyNumberFormat="1" applyFont="1" applyFill="1" applyBorder="1" applyAlignment="1">
      <alignment horizontal="center"/>
    </xf>
    <xf numFmtId="4" fontId="82" fillId="2" borderId="16" xfId="0" applyNumberFormat="1" applyFont="1" applyFill="1" applyBorder="1" applyAlignment="1">
      <alignment horizontal="right"/>
    </xf>
    <xf numFmtId="4" fontId="83" fillId="2" borderId="33" xfId="0" applyNumberFormat="1" applyFont="1" applyFill="1" applyBorder="1" applyAlignment="1">
      <alignment horizontal="right"/>
    </xf>
    <xf numFmtId="4" fontId="84" fillId="2" borderId="17" xfId="0" applyNumberFormat="1" applyFont="1" applyFill="1" applyBorder="1" applyAlignment="1">
      <alignment horizontal="right"/>
    </xf>
    <xf numFmtId="0" fontId="85" fillId="2" borderId="27" xfId="0" applyFont="1" applyFill="1" applyBorder="1"/>
    <xf numFmtId="0" fontId="86" fillId="2" borderId="28" xfId="0" applyFont="1" applyFill="1" applyBorder="1"/>
    <xf numFmtId="0" fontId="87" fillId="2" borderId="29" xfId="0" applyFont="1" applyFill="1" applyBorder="1" applyAlignment="1">
      <alignment horizontal="center"/>
    </xf>
    <xf numFmtId="0" fontId="88" fillId="2" borderId="30" xfId="0" applyFont="1" applyFill="1" applyBorder="1" applyAlignment="1">
      <alignment horizontal="right"/>
    </xf>
    <xf numFmtId="0" fontId="89" fillId="2" borderId="30" xfId="0" applyFont="1" applyFill="1" applyBorder="1"/>
    <xf numFmtId="0" fontId="90" fillId="2" borderId="31" xfId="0" applyFont="1" applyFill="1" applyBorder="1"/>
    <xf numFmtId="49" fontId="91" fillId="2" borderId="22" xfId="0" applyNumberFormat="1" applyFont="1" applyFill="1" applyBorder="1" applyAlignment="1">
      <alignment horizontal="left" wrapText="1"/>
    </xf>
    <xf numFmtId="49" fontId="92" fillId="2" borderId="26" xfId="0" applyNumberFormat="1" applyFont="1" applyFill="1" applyBorder="1" applyAlignment="1">
      <alignment horizontal="center" wrapText="1"/>
    </xf>
    <xf numFmtId="49" fontId="93" fillId="2" borderId="24" xfId="0" applyNumberFormat="1" applyFont="1" applyFill="1" applyBorder="1" applyAlignment="1">
      <alignment horizontal="center"/>
    </xf>
    <xf numFmtId="4" fontId="94" fillId="2" borderId="25" xfId="0" applyNumberFormat="1" applyFont="1" applyFill="1" applyBorder="1" applyAlignment="1">
      <alignment horizontal="right"/>
    </xf>
    <xf numFmtId="4" fontId="95" fillId="2" borderId="24" xfId="0" applyNumberFormat="1" applyFont="1" applyFill="1" applyBorder="1" applyAlignment="1">
      <alignment horizontal="right"/>
    </xf>
    <xf numFmtId="4" fontId="96" fillId="2" borderId="39" xfId="0" applyNumberFormat="1" applyFont="1" applyFill="1" applyBorder="1" applyAlignment="1">
      <alignment horizontal="right"/>
    </xf>
    <xf numFmtId="165" fontId="2" fillId="2" borderId="22" xfId="0" applyNumberFormat="1" applyFont="1" applyFill="1" applyBorder="1" applyAlignment="1">
      <alignment horizontal="left" wrapText="1"/>
    </xf>
    <xf numFmtId="0" fontId="97" fillId="2" borderId="7" xfId="0" applyFont="1" applyFill="1" applyBorder="1"/>
    <xf numFmtId="0" fontId="98" fillId="2" borderId="40" xfId="0" applyFont="1" applyFill="1" applyBorder="1"/>
    <xf numFmtId="0" fontId="99" fillId="2" borderId="40" xfId="0" applyFont="1" applyFill="1" applyBorder="1" applyAlignment="1">
      <alignment horizontal="center"/>
    </xf>
    <xf numFmtId="0" fontId="100" fillId="2" borderId="40" xfId="0" applyFont="1" applyFill="1" applyBorder="1" applyAlignment="1">
      <alignment horizontal="right"/>
    </xf>
    <xf numFmtId="49" fontId="101" fillId="2" borderId="39" xfId="0" applyNumberFormat="1" applyFont="1" applyFill="1" applyBorder="1" applyAlignment="1">
      <alignment horizontal="left" wrapText="1"/>
    </xf>
    <xf numFmtId="49" fontId="102" fillId="2" borderId="41" xfId="0" applyNumberFormat="1" applyFont="1" applyFill="1" applyBorder="1" applyAlignment="1">
      <alignment horizontal="center" wrapText="1"/>
    </xf>
    <xf numFmtId="49" fontId="103" fillId="2" borderId="42" xfId="0" applyNumberFormat="1" applyFont="1" applyFill="1" applyBorder="1" applyAlignment="1">
      <alignment horizontal="center"/>
    </xf>
    <xf numFmtId="4" fontId="104" fillId="2" borderId="43" xfId="0" applyNumberFormat="1" applyFont="1" applyFill="1" applyBorder="1" applyAlignment="1">
      <alignment horizontal="right"/>
    </xf>
    <xf numFmtId="4" fontId="105" fillId="2" borderId="44" xfId="0" applyNumberFormat="1" applyFont="1" applyFill="1" applyBorder="1" applyAlignment="1">
      <alignment horizontal="right"/>
    </xf>
    <xf numFmtId="49" fontId="107" fillId="2" borderId="1" xfId="0" applyNumberFormat="1" applyFont="1" applyFill="1" applyBorder="1" applyAlignment="1">
      <alignment horizontal="center"/>
    </xf>
    <xf numFmtId="0" fontId="108" fillId="2" borderId="1" xfId="0" applyFont="1" applyFill="1" applyBorder="1"/>
    <xf numFmtId="49" fontId="110" fillId="2" borderId="45" xfId="0" applyNumberFormat="1" applyFont="1" applyFill="1" applyBorder="1" applyAlignment="1">
      <alignment horizontal="left" wrapText="1"/>
    </xf>
    <xf numFmtId="49" fontId="111" fillId="2" borderId="23" xfId="0" applyNumberFormat="1" applyFont="1" applyFill="1" applyBorder="1" applyAlignment="1">
      <alignment horizontal="center" wrapText="1"/>
    </xf>
    <xf numFmtId="49" fontId="112" fillId="2" borderId="25" xfId="0" applyNumberFormat="1" applyFont="1" applyFill="1" applyBorder="1" applyAlignment="1">
      <alignment horizontal="center" wrapText="1"/>
    </xf>
    <xf numFmtId="4" fontId="113" fillId="2" borderId="25" xfId="0" applyNumberFormat="1" applyFont="1" applyFill="1" applyBorder="1" applyAlignment="1">
      <alignment horizontal="right"/>
    </xf>
    <xf numFmtId="4" fontId="114" fillId="2" borderId="39" xfId="0" applyNumberFormat="1" applyFont="1" applyFill="1" applyBorder="1" applyAlignment="1">
      <alignment horizontal="right"/>
    </xf>
    <xf numFmtId="0" fontId="115" fillId="2" borderId="46" xfId="0" applyFont="1" applyFill="1" applyBorder="1" applyAlignment="1">
      <alignment horizontal="left"/>
    </xf>
    <xf numFmtId="0" fontId="116" fillId="2" borderId="28" xfId="0" applyFont="1" applyFill="1" applyBorder="1" applyAlignment="1">
      <alignment horizontal="center"/>
    </xf>
    <xf numFmtId="0" fontId="117" fillId="2" borderId="30" xfId="0" applyFont="1" applyFill="1" applyBorder="1" applyAlignment="1">
      <alignment horizontal="center"/>
    </xf>
    <xf numFmtId="49" fontId="118" fillId="2" borderId="30" xfId="0" applyNumberFormat="1" applyFont="1" applyFill="1" applyBorder="1" applyAlignment="1">
      <alignment horizontal="center"/>
    </xf>
    <xf numFmtId="49" fontId="119" fillId="2" borderId="31" xfId="0" applyNumberFormat="1" applyFont="1" applyFill="1" applyBorder="1" applyAlignment="1">
      <alignment horizontal="center"/>
    </xf>
    <xf numFmtId="49" fontId="120" fillId="2" borderId="15" xfId="0" applyNumberFormat="1" applyFont="1" applyFill="1" applyBorder="1" applyAlignment="1">
      <alignment horizontal="center" wrapText="1"/>
    </xf>
    <xf numFmtId="49" fontId="121" fillId="2" borderId="16" xfId="0" applyNumberFormat="1" applyFont="1" applyFill="1" applyBorder="1" applyAlignment="1">
      <alignment horizontal="center" wrapText="1"/>
    </xf>
    <xf numFmtId="49" fontId="122" fillId="2" borderId="25" xfId="0" applyNumberFormat="1" applyFont="1" applyFill="1" applyBorder="1" applyAlignment="1">
      <alignment horizontal="center" wrapText="1"/>
    </xf>
    <xf numFmtId="4" fontId="123" fillId="2" borderId="39" xfId="0" applyNumberFormat="1" applyFont="1" applyFill="1" applyBorder="1" applyAlignment="1">
      <alignment horizontal="right"/>
    </xf>
    <xf numFmtId="0" fontId="124" fillId="0" borderId="34" xfId="0" applyFont="1" applyBorder="1" applyAlignment="1">
      <alignment horizontal="left"/>
    </xf>
    <xf numFmtId="0" fontId="124" fillId="0" borderId="35" xfId="0" applyFont="1" applyBorder="1" applyAlignment="1">
      <alignment horizontal="center"/>
    </xf>
    <xf numFmtId="0" fontId="124" fillId="0" borderId="35" xfId="0" applyFont="1" applyBorder="1" applyAlignment="1">
      <alignment horizontal="left"/>
    </xf>
    <xf numFmtId="49" fontId="124" fillId="0" borderId="35" xfId="0" applyNumberFormat="1" applyFont="1" applyBorder="1"/>
    <xf numFmtId="0" fontId="124" fillId="0" borderId="35" xfId="0" applyFont="1" applyBorder="1"/>
    <xf numFmtId="0" fontId="125" fillId="0" borderId="0" xfId="0" applyFont="1" applyAlignment="1">
      <alignment horizontal="left"/>
    </xf>
    <xf numFmtId="0" fontId="125" fillId="0" borderId="0" xfId="0" applyFont="1"/>
    <xf numFmtId="0" fontId="125" fillId="0" borderId="0" xfId="0" applyFont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/>
    </xf>
    <xf numFmtId="49" fontId="15" fillId="2" borderId="6" xfId="0" applyNumberFormat="1" applyFont="1" applyFill="1" applyBorder="1" applyAlignment="1">
      <alignment horizontal="left" wrapText="1"/>
    </xf>
    <xf numFmtId="49" fontId="16" fillId="2" borderId="6" xfId="0" applyNumberFormat="1" applyFont="1" applyFill="1" applyBorder="1" applyAlignment="1">
      <alignment wrapText="1"/>
    </xf>
    <xf numFmtId="49" fontId="29" fillId="2" borderId="11" xfId="0" applyNumberFormat="1" applyFont="1" applyFill="1" applyBorder="1" applyAlignment="1">
      <alignment horizontal="center" vertical="center" wrapText="1"/>
    </xf>
    <xf numFmtId="49" fontId="33" fillId="2" borderId="14" xfId="0" applyNumberFormat="1" applyFont="1" applyFill="1" applyBorder="1" applyAlignment="1">
      <alignment horizontal="center" vertical="center" wrapText="1"/>
    </xf>
    <xf numFmtId="49" fontId="37" fillId="2" borderId="17" xfId="0" applyNumberFormat="1" applyFont="1" applyFill="1" applyBorder="1" applyAlignment="1">
      <alignment horizontal="center" vertical="center" wrapText="1"/>
    </xf>
    <xf numFmtId="49" fontId="28" fillId="2" borderId="10" xfId="0" applyNumberFormat="1" applyFont="1" applyFill="1" applyBorder="1" applyAlignment="1">
      <alignment horizontal="center" vertical="center" wrapText="1"/>
    </xf>
    <xf numFmtId="49" fontId="32" fillId="2" borderId="13" xfId="0" applyNumberFormat="1" applyFont="1" applyFill="1" applyBorder="1" applyAlignment="1">
      <alignment horizontal="center" vertical="center" wrapText="1"/>
    </xf>
    <xf numFmtId="49" fontId="36" fillId="2" borderId="16" xfId="0" applyNumberFormat="1" applyFont="1" applyFill="1" applyBorder="1" applyAlignment="1">
      <alignment horizontal="center" vertical="center" wrapText="1"/>
    </xf>
    <xf numFmtId="49" fontId="17" fillId="2" borderId="7" xfId="0" applyNumberFormat="1" applyFont="1" applyFill="1" applyBorder="1" applyAlignment="1">
      <alignment horizontal="left" wrapText="1"/>
    </xf>
    <xf numFmtId="0" fontId="23" fillId="2" borderId="1" xfId="0" applyFont="1" applyFill="1" applyBorder="1" applyAlignment="1">
      <alignment horizontal="center"/>
    </xf>
    <xf numFmtId="0" fontId="27" fillId="2" borderId="10" xfId="0" applyFont="1" applyFill="1" applyBorder="1" applyAlignment="1">
      <alignment horizontal="center" vertical="center" wrapText="1"/>
    </xf>
    <xf numFmtId="0" fontId="31" fillId="2" borderId="13" xfId="0" applyFont="1" applyFill="1" applyBorder="1" applyAlignment="1">
      <alignment horizontal="center" vertical="center" wrapText="1"/>
    </xf>
    <xf numFmtId="0" fontId="35" fillId="2" borderId="16" xfId="0" applyFont="1" applyFill="1" applyBorder="1" applyAlignment="1">
      <alignment horizontal="center" vertical="center" wrapText="1"/>
    </xf>
    <xf numFmtId="0" fontId="26" fillId="2" borderId="9" xfId="0" applyFont="1" applyFill="1" applyBorder="1" applyAlignment="1">
      <alignment horizontal="center" vertical="center" wrapText="1"/>
    </xf>
    <xf numFmtId="0" fontId="30" fillId="2" borderId="12" xfId="0" applyFont="1" applyFill="1" applyBorder="1" applyAlignment="1">
      <alignment horizontal="center" vertical="center" wrapText="1"/>
    </xf>
    <xf numFmtId="0" fontId="34" fillId="2" borderId="15" xfId="0" applyFont="1" applyFill="1" applyBorder="1" applyAlignment="1">
      <alignment horizontal="center" vertical="center" wrapText="1"/>
    </xf>
    <xf numFmtId="0" fontId="66" fillId="2" borderId="36" xfId="0" applyFont="1" applyFill="1" applyBorder="1" applyAlignment="1">
      <alignment horizontal="center" vertical="center" wrapText="1"/>
    </xf>
    <xf numFmtId="0" fontId="69" fillId="2" borderId="37" xfId="0" applyFont="1" applyFill="1" applyBorder="1" applyAlignment="1">
      <alignment horizontal="center" vertical="center" wrapText="1"/>
    </xf>
    <xf numFmtId="0" fontId="65" fillId="2" borderId="9" xfId="0" applyFont="1" applyFill="1" applyBorder="1" applyAlignment="1">
      <alignment horizontal="center" vertical="center"/>
    </xf>
    <xf numFmtId="0" fontId="68" fillId="2" borderId="12" xfId="0" applyFont="1" applyFill="1" applyBorder="1" applyAlignment="1">
      <alignment horizontal="center" vertical="center"/>
    </xf>
    <xf numFmtId="0" fontId="74" fillId="2" borderId="15" xfId="0" applyFont="1" applyFill="1" applyBorder="1" applyAlignment="1">
      <alignment horizontal="center" vertical="center"/>
    </xf>
    <xf numFmtId="49" fontId="67" fillId="2" borderId="10" xfId="0" applyNumberFormat="1" applyFont="1" applyFill="1" applyBorder="1" applyAlignment="1">
      <alignment horizontal="center" vertical="center"/>
    </xf>
    <xf numFmtId="49" fontId="70" fillId="2" borderId="13" xfId="0" applyNumberFormat="1" applyFont="1" applyFill="1" applyBorder="1" applyAlignment="1">
      <alignment horizontal="center" vertical="center"/>
    </xf>
    <xf numFmtId="49" fontId="106" fillId="2" borderId="1" xfId="0" applyNumberFormat="1" applyFont="1" applyFill="1" applyBorder="1" applyAlignment="1">
      <alignment horizontal="right"/>
    </xf>
    <xf numFmtId="0" fontId="109" fillId="2" borderId="33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5233</xdr:colOff>
      <xdr:row>24</xdr:row>
      <xdr:rowOff>225</xdr:rowOff>
    </xdr:from>
    <xdr:to>
      <xdr:col>2</xdr:col>
      <xdr:colOff>1895308</xdr:colOff>
      <xdr:row>26</xdr:row>
      <xdr:rowOff>109033</xdr:rowOff>
    </xdr:to>
    <xdr:grpSp>
      <xdr:nvGrpSpPr>
        <xdr:cNvPr id="26" name="Group 1">
          <a:extLst>
            <a:ext uri="{FF2B5EF4-FFF2-40B4-BE49-F238E27FC236}">
              <a16:creationId xmlns:a16="http://schemas.microsoft.com/office/drawing/2014/main" id="{879C61CD-4D39-4E8F-B81A-05D3DAB532DB}"/>
            </a:ext>
          </a:extLst>
        </xdr:cNvPr>
        <xdr:cNvGrpSpPr>
          <a:grpSpLocks/>
        </xdr:cNvGrpSpPr>
      </xdr:nvGrpSpPr>
      <xdr:grpSpPr bwMode="auto">
        <a:xfrm>
          <a:off x="5233" y="4362675"/>
          <a:ext cx="5080950" cy="432658"/>
          <a:chOff x="1" y="-111"/>
          <a:chExt cx="971" cy="297"/>
        </a:xfrm>
      </xdr:grpSpPr>
      <xdr:sp macro="" textlink="">
        <xdr:nvSpPr>
          <xdr:cNvPr id="27" name="Text Box 2">
            <a:extLst>
              <a:ext uri="{FF2B5EF4-FFF2-40B4-BE49-F238E27FC236}">
                <a16:creationId xmlns:a16="http://schemas.microsoft.com/office/drawing/2014/main" id="{9BBB0248-36DA-3BDA-D79B-A6550166AE3E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-111"/>
            <a:ext cx="347" cy="189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Глава Администрации Пешковского сельского поселения</a:t>
            </a:r>
          </a:p>
        </xdr:txBody>
      </xdr:sp>
      <xdr:sp macro="" textlink="">
        <xdr:nvSpPr>
          <xdr:cNvPr id="28" name="Text Box 3">
            <a:extLst>
              <a:ext uri="{FF2B5EF4-FFF2-40B4-BE49-F238E27FC236}">
                <a16:creationId xmlns:a16="http://schemas.microsoft.com/office/drawing/2014/main" id="{02C0ACAC-A39A-F3ED-F62C-9C37D28E538D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9" name="Text Box 4">
            <a:extLst>
              <a:ext uri="{FF2B5EF4-FFF2-40B4-BE49-F238E27FC236}">
                <a16:creationId xmlns:a16="http://schemas.microsoft.com/office/drawing/2014/main" id="{0FE10B5C-5DF1-B7FB-AD2A-D5CBF56474E8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" name="Line 5">
            <a:extLst>
              <a:ext uri="{FF2B5EF4-FFF2-40B4-BE49-F238E27FC236}">
                <a16:creationId xmlns:a16="http://schemas.microsoft.com/office/drawing/2014/main" id="{3CCF634E-7FD5-9F27-276E-3FE95777EFD8}"/>
              </a:ext>
            </a:extLst>
          </xdr:cNvPr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1" name="Text Box 6">
            <a:extLst>
              <a:ext uri="{FF2B5EF4-FFF2-40B4-BE49-F238E27FC236}">
                <a16:creationId xmlns:a16="http://schemas.microsoft.com/office/drawing/2014/main" id="{B99E30CC-AD87-2709-3DC7-FD004433E8B4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А.В.Ковалев</a:t>
            </a:r>
          </a:p>
        </xdr:txBody>
      </xdr:sp>
      <xdr:sp macro="" textlink="">
        <xdr:nvSpPr>
          <xdr:cNvPr id="32" name="Text Box 7">
            <a:extLst>
              <a:ext uri="{FF2B5EF4-FFF2-40B4-BE49-F238E27FC236}">
                <a16:creationId xmlns:a16="http://schemas.microsoft.com/office/drawing/2014/main" id="{959A6E20-1FF6-B5E5-8952-F864EED0E887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3" name="Line 8">
            <a:extLst>
              <a:ext uri="{FF2B5EF4-FFF2-40B4-BE49-F238E27FC236}">
                <a16:creationId xmlns:a16="http://schemas.microsoft.com/office/drawing/2014/main" id="{8C86EF74-789E-6080-F012-A4F3903BDF5D}"/>
              </a:ext>
            </a:extLst>
          </xdr:cNvPr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2162175</xdr:colOff>
      <xdr:row>31</xdr:row>
      <xdr:rowOff>66675</xdr:rowOff>
    </xdr:to>
    <xdr:grpSp>
      <xdr:nvGrpSpPr>
        <xdr:cNvPr id="34" name="Group 9">
          <a:extLst>
            <a:ext uri="{FF2B5EF4-FFF2-40B4-BE49-F238E27FC236}">
              <a16:creationId xmlns:a16="http://schemas.microsoft.com/office/drawing/2014/main" id="{D77F8ACB-552A-4D23-9FFA-F9907CFFCB82}"/>
            </a:ext>
          </a:extLst>
        </xdr:cNvPr>
        <xdr:cNvGrpSpPr>
          <a:grpSpLocks/>
        </xdr:cNvGrpSpPr>
      </xdr:nvGrpSpPr>
      <xdr:grpSpPr bwMode="auto">
        <a:xfrm>
          <a:off x="0" y="5086350"/>
          <a:ext cx="5353050" cy="476250"/>
          <a:chOff x="0" y="0"/>
          <a:chExt cx="1023" cy="255"/>
        </a:xfrm>
      </xdr:grpSpPr>
      <xdr:sp macro="" textlink="">
        <xdr:nvSpPr>
          <xdr:cNvPr id="35" name="Text Box 10">
            <a:extLst>
              <a:ext uri="{FF2B5EF4-FFF2-40B4-BE49-F238E27FC236}">
                <a16:creationId xmlns:a16="http://schemas.microsoft.com/office/drawing/2014/main" id="{C822F641-1C0A-350C-BDBC-5AA70F7C4614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Заведующий сектором экономики и финансов</a:t>
            </a:r>
          </a:p>
        </xdr:txBody>
      </xdr:sp>
      <xdr:sp macro="" textlink="">
        <xdr:nvSpPr>
          <xdr:cNvPr id="36" name="Text Box 11">
            <a:extLst>
              <a:ext uri="{FF2B5EF4-FFF2-40B4-BE49-F238E27FC236}">
                <a16:creationId xmlns:a16="http://schemas.microsoft.com/office/drawing/2014/main" id="{3F4E8FDE-9EC1-49DD-32AE-9F912A880A89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7" name="Text Box 12">
            <a:extLst>
              <a:ext uri="{FF2B5EF4-FFF2-40B4-BE49-F238E27FC236}">
                <a16:creationId xmlns:a16="http://schemas.microsoft.com/office/drawing/2014/main" id="{FBA1C45D-6914-5A8D-657F-557D044F4A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8" name="Line 13">
            <a:extLst>
              <a:ext uri="{FF2B5EF4-FFF2-40B4-BE49-F238E27FC236}">
                <a16:creationId xmlns:a16="http://schemas.microsoft.com/office/drawing/2014/main" id="{AB419895-55D9-8D81-229F-2CF6D776B650}"/>
              </a:ext>
            </a:extLst>
          </xdr:cNvPr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9" name="Text Box 14">
            <a:extLst>
              <a:ext uri="{FF2B5EF4-FFF2-40B4-BE49-F238E27FC236}">
                <a16:creationId xmlns:a16="http://schemas.microsoft.com/office/drawing/2014/main" id="{706FB86D-1B7F-8FCD-B981-51C1330A400D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Т.В.Шония</a:t>
            </a:r>
          </a:p>
        </xdr:txBody>
      </xdr:sp>
      <xdr:sp macro="" textlink="">
        <xdr:nvSpPr>
          <xdr:cNvPr id="40" name="Text Box 15">
            <a:extLst>
              <a:ext uri="{FF2B5EF4-FFF2-40B4-BE49-F238E27FC236}">
                <a16:creationId xmlns:a16="http://schemas.microsoft.com/office/drawing/2014/main" id="{A4CBCE66-7E1B-DF40-A0ED-DB80442C3635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1" name="Line 16">
            <a:extLst>
              <a:ext uri="{FF2B5EF4-FFF2-40B4-BE49-F238E27FC236}">
                <a16:creationId xmlns:a16="http://schemas.microsoft.com/office/drawing/2014/main" id="{90787F6A-A3CB-9FFC-D540-13D3D1E2C466}"/>
              </a:ext>
            </a:extLst>
          </xdr:cNvPr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95250</xdr:rowOff>
    </xdr:from>
    <xdr:to>
      <xdr:col>2</xdr:col>
      <xdr:colOff>2162175</xdr:colOff>
      <xdr:row>34</xdr:row>
      <xdr:rowOff>114300</xdr:rowOff>
    </xdr:to>
    <xdr:grpSp>
      <xdr:nvGrpSpPr>
        <xdr:cNvPr id="42" name="Group 17">
          <a:extLst>
            <a:ext uri="{FF2B5EF4-FFF2-40B4-BE49-F238E27FC236}">
              <a16:creationId xmlns:a16="http://schemas.microsoft.com/office/drawing/2014/main" id="{432A0AC9-A6A0-4B6A-9A08-3675C9BE349D}"/>
            </a:ext>
          </a:extLst>
        </xdr:cNvPr>
        <xdr:cNvGrpSpPr>
          <a:grpSpLocks/>
        </xdr:cNvGrpSpPr>
      </xdr:nvGrpSpPr>
      <xdr:grpSpPr bwMode="auto">
        <a:xfrm>
          <a:off x="0" y="5753100"/>
          <a:ext cx="5353050" cy="342900"/>
          <a:chOff x="0" y="0"/>
          <a:chExt cx="1023" cy="255"/>
        </a:xfrm>
      </xdr:grpSpPr>
      <xdr:sp macro="" textlink="">
        <xdr:nvSpPr>
          <xdr:cNvPr id="43" name="Text Box 18">
            <a:extLst>
              <a:ext uri="{FF2B5EF4-FFF2-40B4-BE49-F238E27FC236}">
                <a16:creationId xmlns:a16="http://schemas.microsoft.com/office/drawing/2014/main" id="{815D150A-EA33-729D-5DEC-05B07BAF4254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44" name="Text Box 19">
            <a:extLst>
              <a:ext uri="{FF2B5EF4-FFF2-40B4-BE49-F238E27FC236}">
                <a16:creationId xmlns:a16="http://schemas.microsoft.com/office/drawing/2014/main" id="{A0501D49-5A81-7E06-FA4C-79080C3DDA23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5" name="Text Box 20">
            <a:extLst>
              <a:ext uri="{FF2B5EF4-FFF2-40B4-BE49-F238E27FC236}">
                <a16:creationId xmlns:a16="http://schemas.microsoft.com/office/drawing/2014/main" id="{2DC0AC92-56A7-F820-D731-2BF0BCC76AB2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6" name="Line 21">
            <a:extLst>
              <a:ext uri="{FF2B5EF4-FFF2-40B4-BE49-F238E27FC236}">
                <a16:creationId xmlns:a16="http://schemas.microsoft.com/office/drawing/2014/main" id="{459EC16C-D190-6259-63CA-C4801470F27A}"/>
              </a:ext>
            </a:extLst>
          </xdr:cNvPr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7" name="Text Box 22">
            <a:extLst>
              <a:ext uri="{FF2B5EF4-FFF2-40B4-BE49-F238E27FC236}">
                <a16:creationId xmlns:a16="http://schemas.microsoft.com/office/drawing/2014/main" id="{201A695C-E6C8-3CD1-8FBD-4DBB7319D936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А.С.Роменская</a:t>
            </a:r>
          </a:p>
        </xdr:txBody>
      </xdr:sp>
      <xdr:sp macro="" textlink="">
        <xdr:nvSpPr>
          <xdr:cNvPr id="48" name="Text Box 23">
            <a:extLst>
              <a:ext uri="{FF2B5EF4-FFF2-40B4-BE49-F238E27FC236}">
                <a16:creationId xmlns:a16="http://schemas.microsoft.com/office/drawing/2014/main" id="{F1B08A76-63FD-39E0-6776-35925A7560B6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9" name="Line 24">
            <a:extLst>
              <a:ext uri="{FF2B5EF4-FFF2-40B4-BE49-F238E27FC236}">
                <a16:creationId xmlns:a16="http://schemas.microsoft.com/office/drawing/2014/main" id="{0D788C77-008B-2AA9-33DB-D22A5D703623}"/>
              </a:ext>
            </a:extLst>
          </xdr:cNvPr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85"/>
  <sheetViews>
    <sheetView showGridLines="0" workbookViewId="0">
      <selection activeCell="D21" sqref="D21"/>
    </sheetView>
  </sheetViews>
  <sheetFormatPr defaultRowHeight="12.75" customHeight="1" x14ac:dyDescent="0.25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107"/>
      <c r="B1" s="107"/>
      <c r="C1" s="107"/>
      <c r="D1" s="107"/>
      <c r="E1" s="1"/>
      <c r="F1" s="2"/>
    </row>
    <row r="2" spans="1:6" ht="15" x14ac:dyDescent="0.25">
      <c r="A2" s="107" t="s">
        <v>1</v>
      </c>
      <c r="B2" s="107"/>
      <c r="C2" s="107"/>
      <c r="D2" s="107"/>
      <c r="E2" s="3"/>
      <c r="F2" s="4" t="s">
        <v>2</v>
      </c>
    </row>
    <row r="3" spans="1:6" ht="15" x14ac:dyDescent="0.25">
      <c r="A3" s="5"/>
      <c r="B3" s="5"/>
      <c r="C3" s="5"/>
      <c r="D3" s="5"/>
      <c r="E3" s="6" t="s">
        <v>3</v>
      </c>
      <c r="F3" s="7" t="s">
        <v>4</v>
      </c>
    </row>
    <row r="4" spans="1:6" ht="15" x14ac:dyDescent="0.25">
      <c r="A4" s="108" t="s">
        <v>440</v>
      </c>
      <c r="B4" s="109"/>
      <c r="C4" s="109"/>
      <c r="D4" s="109"/>
      <c r="E4" s="8" t="s">
        <v>5</v>
      </c>
      <c r="F4" s="9" t="s">
        <v>6</v>
      </c>
    </row>
    <row r="5" spans="1:6" ht="15" x14ac:dyDescent="0.25">
      <c r="A5" s="109" t="s">
        <v>0</v>
      </c>
      <c r="B5" s="109"/>
      <c r="C5" s="109"/>
      <c r="D5" s="109"/>
      <c r="E5" s="8" t="s">
        <v>0</v>
      </c>
      <c r="F5" s="9" t="s">
        <v>7</v>
      </c>
    </row>
    <row r="6" spans="1:6" ht="15" x14ac:dyDescent="0.25">
      <c r="A6" s="10"/>
      <c r="B6" s="10"/>
      <c r="C6" s="10"/>
      <c r="D6" s="10"/>
      <c r="E6" s="8" t="s">
        <v>8</v>
      </c>
      <c r="F6" s="11" t="s">
        <v>18</v>
      </c>
    </row>
    <row r="7" spans="1:6" ht="15" x14ac:dyDescent="0.25">
      <c r="A7" s="12" t="s">
        <v>9</v>
      </c>
      <c r="B7" s="110" t="s">
        <v>15</v>
      </c>
      <c r="C7" s="111"/>
      <c r="D7" s="111"/>
      <c r="E7" s="8" t="s">
        <v>10</v>
      </c>
      <c r="F7" s="11" t="s">
        <v>19</v>
      </c>
    </row>
    <row r="8" spans="1:6" ht="15" x14ac:dyDescent="0.25">
      <c r="A8" s="12" t="s">
        <v>11</v>
      </c>
      <c r="B8" s="118" t="s">
        <v>16</v>
      </c>
      <c r="C8" s="118"/>
      <c r="D8" s="118"/>
      <c r="E8" s="8" t="s">
        <v>12</v>
      </c>
      <c r="F8" s="13" t="s">
        <v>20</v>
      </c>
    </row>
    <row r="9" spans="1:6" ht="15" x14ac:dyDescent="0.25">
      <c r="A9" s="12" t="s">
        <v>13</v>
      </c>
      <c r="B9" s="12"/>
      <c r="C9" s="12"/>
      <c r="D9" s="14"/>
      <c r="E9" s="8"/>
      <c r="F9" s="15" t="s">
        <v>21</v>
      </c>
    </row>
    <row r="10" spans="1:6" ht="15" x14ac:dyDescent="0.25">
      <c r="A10" s="12" t="s">
        <v>17</v>
      </c>
      <c r="B10" s="12"/>
      <c r="C10" s="16"/>
      <c r="D10" s="14"/>
      <c r="E10" s="8" t="s">
        <v>0</v>
      </c>
      <c r="F10" s="17" t="s">
        <v>14</v>
      </c>
    </row>
    <row r="11" spans="1:6" ht="20.25" customHeight="1" x14ac:dyDescent="0.25">
      <c r="A11" s="119" t="s">
        <v>22</v>
      </c>
      <c r="B11" s="119"/>
      <c r="C11" s="119"/>
      <c r="D11" s="119"/>
      <c r="E11" s="18"/>
      <c r="F11" s="19"/>
    </row>
    <row r="12" spans="1:6" ht="4.1500000000000004" customHeight="1" x14ac:dyDescent="0.25">
      <c r="A12" s="123" t="s">
        <v>23</v>
      </c>
      <c r="B12" s="120" t="s">
        <v>24</v>
      </c>
      <c r="C12" s="120" t="s">
        <v>25</v>
      </c>
      <c r="D12" s="115" t="s">
        <v>26</v>
      </c>
      <c r="E12" s="115" t="s">
        <v>27</v>
      </c>
      <c r="F12" s="112" t="s">
        <v>28</v>
      </c>
    </row>
    <row r="13" spans="1:6" ht="3.6" customHeight="1" x14ac:dyDescent="0.25">
      <c r="A13" s="124"/>
      <c r="B13" s="121"/>
      <c r="C13" s="121"/>
      <c r="D13" s="116"/>
      <c r="E13" s="116"/>
      <c r="F13" s="113"/>
    </row>
    <row r="14" spans="1:6" ht="3" customHeight="1" x14ac:dyDescent="0.25">
      <c r="A14" s="124"/>
      <c r="B14" s="121"/>
      <c r="C14" s="121"/>
      <c r="D14" s="116"/>
      <c r="E14" s="116"/>
      <c r="F14" s="113"/>
    </row>
    <row r="15" spans="1:6" ht="3" customHeight="1" x14ac:dyDescent="0.25">
      <c r="A15" s="124"/>
      <c r="B15" s="121"/>
      <c r="C15" s="121"/>
      <c r="D15" s="116"/>
      <c r="E15" s="116"/>
      <c r="F15" s="113"/>
    </row>
    <row r="16" spans="1:6" ht="3" customHeight="1" x14ac:dyDescent="0.25">
      <c r="A16" s="124"/>
      <c r="B16" s="121"/>
      <c r="C16" s="121"/>
      <c r="D16" s="116"/>
      <c r="E16" s="116"/>
      <c r="F16" s="113"/>
    </row>
    <row r="17" spans="1:6" ht="3" customHeight="1" x14ac:dyDescent="0.25">
      <c r="A17" s="124"/>
      <c r="B17" s="121"/>
      <c r="C17" s="121"/>
      <c r="D17" s="116"/>
      <c r="E17" s="116"/>
      <c r="F17" s="113"/>
    </row>
    <row r="18" spans="1:6" ht="23.45" customHeight="1" x14ac:dyDescent="0.25">
      <c r="A18" s="125"/>
      <c r="B18" s="122"/>
      <c r="C18" s="122"/>
      <c r="D18" s="117"/>
      <c r="E18" s="117"/>
      <c r="F18" s="114"/>
    </row>
    <row r="19" spans="1:6" ht="12.6" customHeight="1" x14ac:dyDescent="0.25">
      <c r="A19" s="20">
        <v>1</v>
      </c>
      <c r="B19" s="21">
        <v>2</v>
      </c>
      <c r="C19" s="22">
        <v>3</v>
      </c>
      <c r="D19" s="23" t="s">
        <v>29</v>
      </c>
      <c r="E19" s="24" t="s">
        <v>30</v>
      </c>
      <c r="F19" s="25" t="s">
        <v>31</v>
      </c>
    </row>
    <row r="20" spans="1:6" ht="15" x14ac:dyDescent="0.25">
      <c r="A20" s="26" t="s">
        <v>32</v>
      </c>
      <c r="B20" s="27" t="s">
        <v>33</v>
      </c>
      <c r="C20" s="28" t="s">
        <v>34</v>
      </c>
      <c r="D20" s="29">
        <v>26974300</v>
      </c>
      <c r="E20" s="30">
        <v>13529285.17</v>
      </c>
      <c r="F20" s="29">
        <f>IF(OR(D20="-",IF(E20="-",0,E20)&gt;=IF(D20="-",0,D20)),"-",IF(D20="-",0,D20)-IF(E20="-",0,E20))</f>
        <v>13445014.83</v>
      </c>
    </row>
    <row r="21" spans="1:6" ht="15" x14ac:dyDescent="0.25">
      <c r="A21" s="31" t="s">
        <v>35</v>
      </c>
      <c r="B21" s="32"/>
      <c r="C21" s="33"/>
      <c r="D21" s="34"/>
      <c r="E21" s="34"/>
      <c r="F21" s="35"/>
    </row>
    <row r="22" spans="1:6" ht="15" x14ac:dyDescent="0.25">
      <c r="A22" s="36" t="s">
        <v>36</v>
      </c>
      <c r="B22" s="37" t="s">
        <v>33</v>
      </c>
      <c r="C22" s="38" t="s">
        <v>37</v>
      </c>
      <c r="D22" s="39">
        <v>15056400</v>
      </c>
      <c r="E22" s="39">
        <v>7617638.6600000001</v>
      </c>
      <c r="F22" s="40">
        <f t="shared" ref="F22:F53" si="0">IF(OR(D22="-",IF(E22="-",0,E22)&gt;=IF(D22="-",0,D22)),"-",IF(D22="-",0,D22)-IF(E22="-",0,E22))</f>
        <v>7438761.3399999999</v>
      </c>
    </row>
    <row r="23" spans="1:6" ht="15" x14ac:dyDescent="0.25">
      <c r="A23" s="36" t="s">
        <v>38</v>
      </c>
      <c r="B23" s="37" t="s">
        <v>33</v>
      </c>
      <c r="C23" s="38" t="s">
        <v>39</v>
      </c>
      <c r="D23" s="39">
        <v>4237300</v>
      </c>
      <c r="E23" s="39">
        <v>2100717.21</v>
      </c>
      <c r="F23" s="40">
        <f t="shared" si="0"/>
        <v>2136582.79</v>
      </c>
    </row>
    <row r="24" spans="1:6" ht="15" x14ac:dyDescent="0.25">
      <c r="A24" s="36" t="s">
        <v>40</v>
      </c>
      <c r="B24" s="37" t="s">
        <v>33</v>
      </c>
      <c r="C24" s="38" t="s">
        <v>41</v>
      </c>
      <c r="D24" s="39">
        <v>4237300</v>
      </c>
      <c r="E24" s="39">
        <v>2100717.21</v>
      </c>
      <c r="F24" s="40">
        <f t="shared" si="0"/>
        <v>2136582.79</v>
      </c>
    </row>
    <row r="25" spans="1:6" ht="84.6" customHeight="1" x14ac:dyDescent="0.25">
      <c r="A25" s="41" t="s">
        <v>42</v>
      </c>
      <c r="B25" s="37" t="s">
        <v>33</v>
      </c>
      <c r="C25" s="38" t="s">
        <v>43</v>
      </c>
      <c r="D25" s="39">
        <v>4237300</v>
      </c>
      <c r="E25" s="39">
        <v>1932303.19</v>
      </c>
      <c r="F25" s="40">
        <f t="shared" si="0"/>
        <v>2304996.81</v>
      </c>
    </row>
    <row r="26" spans="1:6" ht="103.35" customHeight="1" x14ac:dyDescent="0.25">
      <c r="A26" s="41" t="s">
        <v>44</v>
      </c>
      <c r="B26" s="37" t="s">
        <v>33</v>
      </c>
      <c r="C26" s="38" t="s">
        <v>45</v>
      </c>
      <c r="D26" s="39" t="s">
        <v>46</v>
      </c>
      <c r="E26" s="39">
        <v>1932303.19</v>
      </c>
      <c r="F26" s="40" t="str">
        <f t="shared" si="0"/>
        <v>-</v>
      </c>
    </row>
    <row r="27" spans="1:6" ht="84.6" customHeight="1" x14ac:dyDescent="0.25">
      <c r="A27" s="41" t="s">
        <v>47</v>
      </c>
      <c r="B27" s="37" t="s">
        <v>33</v>
      </c>
      <c r="C27" s="38" t="s">
        <v>48</v>
      </c>
      <c r="D27" s="39" t="s">
        <v>46</v>
      </c>
      <c r="E27" s="39">
        <v>26229.39</v>
      </c>
      <c r="F27" s="40" t="str">
        <f t="shared" si="0"/>
        <v>-</v>
      </c>
    </row>
    <row r="28" spans="1:6" ht="103.35" customHeight="1" x14ac:dyDescent="0.25">
      <c r="A28" s="41" t="s">
        <v>49</v>
      </c>
      <c r="B28" s="37" t="s">
        <v>33</v>
      </c>
      <c r="C28" s="38" t="s">
        <v>50</v>
      </c>
      <c r="D28" s="39" t="s">
        <v>46</v>
      </c>
      <c r="E28" s="39">
        <v>26229.39</v>
      </c>
      <c r="F28" s="40" t="str">
        <f t="shared" si="0"/>
        <v>-</v>
      </c>
    </row>
    <row r="29" spans="1:6" ht="65.849999999999994" customHeight="1" x14ac:dyDescent="0.25">
      <c r="A29" s="41" t="s">
        <v>51</v>
      </c>
      <c r="B29" s="37" t="s">
        <v>33</v>
      </c>
      <c r="C29" s="38" t="s">
        <v>52</v>
      </c>
      <c r="D29" s="39" t="s">
        <v>46</v>
      </c>
      <c r="E29" s="39">
        <v>16244.33</v>
      </c>
      <c r="F29" s="40" t="str">
        <f t="shared" si="0"/>
        <v>-</v>
      </c>
    </row>
    <row r="30" spans="1:6" ht="84.6" customHeight="1" x14ac:dyDescent="0.25">
      <c r="A30" s="41" t="s">
        <v>53</v>
      </c>
      <c r="B30" s="37" t="s">
        <v>33</v>
      </c>
      <c r="C30" s="38" t="s">
        <v>54</v>
      </c>
      <c r="D30" s="39" t="s">
        <v>46</v>
      </c>
      <c r="E30" s="39">
        <v>15872.96</v>
      </c>
      <c r="F30" s="40" t="str">
        <f t="shared" si="0"/>
        <v>-</v>
      </c>
    </row>
    <row r="31" spans="1:6" ht="84.6" customHeight="1" x14ac:dyDescent="0.25">
      <c r="A31" s="41" t="s">
        <v>55</v>
      </c>
      <c r="B31" s="37" t="s">
        <v>33</v>
      </c>
      <c r="C31" s="38" t="s">
        <v>56</v>
      </c>
      <c r="D31" s="39" t="s">
        <v>46</v>
      </c>
      <c r="E31" s="39">
        <v>371.37</v>
      </c>
      <c r="F31" s="40" t="str">
        <f t="shared" si="0"/>
        <v>-</v>
      </c>
    </row>
    <row r="32" spans="1:6" ht="103.35" customHeight="1" x14ac:dyDescent="0.25">
      <c r="A32" s="41" t="s">
        <v>57</v>
      </c>
      <c r="B32" s="37" t="s">
        <v>33</v>
      </c>
      <c r="C32" s="38" t="s">
        <v>58</v>
      </c>
      <c r="D32" s="39" t="s">
        <v>46</v>
      </c>
      <c r="E32" s="39">
        <v>-24083.279999999999</v>
      </c>
      <c r="F32" s="40" t="str">
        <f t="shared" si="0"/>
        <v>-</v>
      </c>
    </row>
    <row r="33" spans="1:6" ht="122.25" customHeight="1" x14ac:dyDescent="0.25">
      <c r="A33" s="41" t="s">
        <v>59</v>
      </c>
      <c r="B33" s="37" t="s">
        <v>33</v>
      </c>
      <c r="C33" s="38" t="s">
        <v>60</v>
      </c>
      <c r="D33" s="39" t="s">
        <v>46</v>
      </c>
      <c r="E33" s="39">
        <v>-24083.279999999999</v>
      </c>
      <c r="F33" s="40" t="str">
        <f t="shared" si="0"/>
        <v>-</v>
      </c>
    </row>
    <row r="34" spans="1:6" ht="46.9" customHeight="1" x14ac:dyDescent="0.25">
      <c r="A34" s="36" t="s">
        <v>61</v>
      </c>
      <c r="B34" s="37" t="s">
        <v>33</v>
      </c>
      <c r="C34" s="38" t="s">
        <v>62</v>
      </c>
      <c r="D34" s="39" t="s">
        <v>46</v>
      </c>
      <c r="E34" s="39">
        <v>135200.04</v>
      </c>
      <c r="F34" s="40" t="str">
        <f t="shared" si="0"/>
        <v>-</v>
      </c>
    </row>
    <row r="35" spans="1:6" ht="75.2" customHeight="1" x14ac:dyDescent="0.25">
      <c r="A35" s="41" t="s">
        <v>63</v>
      </c>
      <c r="B35" s="37" t="s">
        <v>33</v>
      </c>
      <c r="C35" s="38" t="s">
        <v>64</v>
      </c>
      <c r="D35" s="39" t="s">
        <v>46</v>
      </c>
      <c r="E35" s="39">
        <v>135200.04</v>
      </c>
      <c r="F35" s="40" t="str">
        <f t="shared" si="0"/>
        <v>-</v>
      </c>
    </row>
    <row r="36" spans="1:6" ht="46.9" customHeight="1" x14ac:dyDescent="0.25">
      <c r="A36" s="36" t="s">
        <v>65</v>
      </c>
      <c r="B36" s="37" t="s">
        <v>33</v>
      </c>
      <c r="C36" s="38" t="s">
        <v>66</v>
      </c>
      <c r="D36" s="39" t="s">
        <v>46</v>
      </c>
      <c r="E36" s="39">
        <v>14823.54</v>
      </c>
      <c r="F36" s="40" t="str">
        <f t="shared" si="0"/>
        <v>-</v>
      </c>
    </row>
    <row r="37" spans="1:6" ht="75.2" customHeight="1" x14ac:dyDescent="0.25">
      <c r="A37" s="41" t="s">
        <v>67</v>
      </c>
      <c r="B37" s="37" t="s">
        <v>33</v>
      </c>
      <c r="C37" s="38" t="s">
        <v>68</v>
      </c>
      <c r="D37" s="39" t="s">
        <v>46</v>
      </c>
      <c r="E37" s="39">
        <v>14823.54</v>
      </c>
      <c r="F37" s="40" t="str">
        <f t="shared" si="0"/>
        <v>-</v>
      </c>
    </row>
    <row r="38" spans="1:6" ht="15" x14ac:dyDescent="0.25">
      <c r="A38" s="36" t="s">
        <v>69</v>
      </c>
      <c r="B38" s="37" t="s">
        <v>33</v>
      </c>
      <c r="C38" s="38" t="s">
        <v>70</v>
      </c>
      <c r="D38" s="39">
        <v>2020700</v>
      </c>
      <c r="E38" s="39">
        <v>3098772.55</v>
      </c>
      <c r="F38" s="40" t="str">
        <f t="shared" si="0"/>
        <v>-</v>
      </c>
    </row>
    <row r="39" spans="1:6" ht="15" x14ac:dyDescent="0.25">
      <c r="A39" s="36" t="s">
        <v>71</v>
      </c>
      <c r="B39" s="37" t="s">
        <v>33</v>
      </c>
      <c r="C39" s="38" t="s">
        <v>72</v>
      </c>
      <c r="D39" s="39">
        <v>2020700</v>
      </c>
      <c r="E39" s="39">
        <v>3098772.55</v>
      </c>
      <c r="F39" s="40" t="str">
        <f t="shared" si="0"/>
        <v>-</v>
      </c>
    </row>
    <row r="40" spans="1:6" ht="15" x14ac:dyDescent="0.25">
      <c r="A40" s="36" t="s">
        <v>71</v>
      </c>
      <c r="B40" s="37" t="s">
        <v>33</v>
      </c>
      <c r="C40" s="38" t="s">
        <v>73</v>
      </c>
      <c r="D40" s="39">
        <v>2020700</v>
      </c>
      <c r="E40" s="39">
        <v>3098772.55</v>
      </c>
      <c r="F40" s="40" t="str">
        <f t="shared" si="0"/>
        <v>-</v>
      </c>
    </row>
    <row r="41" spans="1:6" ht="37.700000000000003" customHeight="1" x14ac:dyDescent="0.25">
      <c r="A41" s="36" t="s">
        <v>74</v>
      </c>
      <c r="B41" s="37" t="s">
        <v>33</v>
      </c>
      <c r="C41" s="38" t="s">
        <v>75</v>
      </c>
      <c r="D41" s="39" t="s">
        <v>46</v>
      </c>
      <c r="E41" s="39">
        <v>3098649.1</v>
      </c>
      <c r="F41" s="40" t="str">
        <f t="shared" si="0"/>
        <v>-</v>
      </c>
    </row>
    <row r="42" spans="1:6" ht="28.15" customHeight="1" x14ac:dyDescent="0.25">
      <c r="A42" s="36" t="s">
        <v>76</v>
      </c>
      <c r="B42" s="37" t="s">
        <v>33</v>
      </c>
      <c r="C42" s="38" t="s">
        <v>77</v>
      </c>
      <c r="D42" s="39" t="s">
        <v>46</v>
      </c>
      <c r="E42" s="39">
        <v>123.45</v>
      </c>
      <c r="F42" s="40" t="str">
        <f t="shared" si="0"/>
        <v>-</v>
      </c>
    </row>
    <row r="43" spans="1:6" ht="15" x14ac:dyDescent="0.25">
      <c r="A43" s="36" t="s">
        <v>78</v>
      </c>
      <c r="B43" s="37" t="s">
        <v>33</v>
      </c>
      <c r="C43" s="38" t="s">
        <v>79</v>
      </c>
      <c r="D43" s="39">
        <v>8679300</v>
      </c>
      <c r="E43" s="39">
        <v>2349724.79</v>
      </c>
      <c r="F43" s="40">
        <f t="shared" si="0"/>
        <v>6329575.21</v>
      </c>
    </row>
    <row r="44" spans="1:6" ht="15" x14ac:dyDescent="0.25">
      <c r="A44" s="36" t="s">
        <v>80</v>
      </c>
      <c r="B44" s="37" t="s">
        <v>33</v>
      </c>
      <c r="C44" s="38" t="s">
        <v>81</v>
      </c>
      <c r="D44" s="39">
        <v>1297500</v>
      </c>
      <c r="E44" s="39">
        <v>135596.74</v>
      </c>
      <c r="F44" s="40">
        <f t="shared" si="0"/>
        <v>1161903.26</v>
      </c>
    </row>
    <row r="45" spans="1:6" ht="28.15" customHeight="1" x14ac:dyDescent="0.25">
      <c r="A45" s="36" t="s">
        <v>82</v>
      </c>
      <c r="B45" s="37" t="s">
        <v>33</v>
      </c>
      <c r="C45" s="38" t="s">
        <v>83</v>
      </c>
      <c r="D45" s="39">
        <v>1297500</v>
      </c>
      <c r="E45" s="39">
        <v>135596.74</v>
      </c>
      <c r="F45" s="40">
        <f t="shared" si="0"/>
        <v>1161903.26</v>
      </c>
    </row>
    <row r="46" spans="1:6" ht="56.45" customHeight="1" x14ac:dyDescent="0.25">
      <c r="A46" s="36" t="s">
        <v>84</v>
      </c>
      <c r="B46" s="37" t="s">
        <v>33</v>
      </c>
      <c r="C46" s="38" t="s">
        <v>85</v>
      </c>
      <c r="D46" s="39" t="s">
        <v>46</v>
      </c>
      <c r="E46" s="39">
        <v>135596.74</v>
      </c>
      <c r="F46" s="40" t="str">
        <f t="shared" si="0"/>
        <v>-</v>
      </c>
    </row>
    <row r="47" spans="1:6" ht="15" x14ac:dyDescent="0.25">
      <c r="A47" s="36" t="s">
        <v>86</v>
      </c>
      <c r="B47" s="37" t="s">
        <v>33</v>
      </c>
      <c r="C47" s="38" t="s">
        <v>87</v>
      </c>
      <c r="D47" s="39">
        <v>7381800</v>
      </c>
      <c r="E47" s="39">
        <v>2214128.0499999998</v>
      </c>
      <c r="F47" s="40">
        <f t="shared" si="0"/>
        <v>5167671.95</v>
      </c>
    </row>
    <row r="48" spans="1:6" ht="15" x14ac:dyDescent="0.25">
      <c r="A48" s="36" t="s">
        <v>88</v>
      </c>
      <c r="B48" s="37" t="s">
        <v>33</v>
      </c>
      <c r="C48" s="38" t="s">
        <v>89</v>
      </c>
      <c r="D48" s="39">
        <v>1630300</v>
      </c>
      <c r="E48" s="39">
        <v>1704267.5</v>
      </c>
      <c r="F48" s="40" t="str">
        <f t="shared" si="0"/>
        <v>-</v>
      </c>
    </row>
    <row r="49" spans="1:6" ht="28.15" customHeight="1" x14ac:dyDescent="0.25">
      <c r="A49" s="36" t="s">
        <v>90</v>
      </c>
      <c r="B49" s="37" t="s">
        <v>33</v>
      </c>
      <c r="C49" s="38" t="s">
        <v>91</v>
      </c>
      <c r="D49" s="39">
        <v>1630300</v>
      </c>
      <c r="E49" s="39">
        <v>1704267.5</v>
      </c>
      <c r="F49" s="40" t="str">
        <f t="shared" si="0"/>
        <v>-</v>
      </c>
    </row>
    <row r="50" spans="1:6" ht="46.9" customHeight="1" x14ac:dyDescent="0.25">
      <c r="A50" s="36" t="s">
        <v>92</v>
      </c>
      <c r="B50" s="37" t="s">
        <v>33</v>
      </c>
      <c r="C50" s="38" t="s">
        <v>93</v>
      </c>
      <c r="D50" s="39" t="s">
        <v>46</v>
      </c>
      <c r="E50" s="39">
        <v>1704267.5</v>
      </c>
      <c r="F50" s="40" t="str">
        <f t="shared" si="0"/>
        <v>-</v>
      </c>
    </row>
    <row r="51" spans="1:6" ht="15" x14ac:dyDescent="0.25">
      <c r="A51" s="36" t="s">
        <v>94</v>
      </c>
      <c r="B51" s="37" t="s">
        <v>33</v>
      </c>
      <c r="C51" s="38" t="s">
        <v>95</v>
      </c>
      <c r="D51" s="39">
        <v>5751500</v>
      </c>
      <c r="E51" s="39">
        <v>509860.55</v>
      </c>
      <c r="F51" s="40">
        <f t="shared" si="0"/>
        <v>5241639.45</v>
      </c>
    </row>
    <row r="52" spans="1:6" ht="28.15" customHeight="1" x14ac:dyDescent="0.25">
      <c r="A52" s="36" t="s">
        <v>96</v>
      </c>
      <c r="B52" s="37" t="s">
        <v>33</v>
      </c>
      <c r="C52" s="38" t="s">
        <v>97</v>
      </c>
      <c r="D52" s="39">
        <v>5751500</v>
      </c>
      <c r="E52" s="39">
        <v>509860.55</v>
      </c>
      <c r="F52" s="40">
        <f t="shared" si="0"/>
        <v>5241639.45</v>
      </c>
    </row>
    <row r="53" spans="1:6" ht="46.9" customHeight="1" x14ac:dyDescent="0.25">
      <c r="A53" s="36" t="s">
        <v>98</v>
      </c>
      <c r="B53" s="37" t="s">
        <v>33</v>
      </c>
      <c r="C53" s="38" t="s">
        <v>99</v>
      </c>
      <c r="D53" s="39" t="s">
        <v>46</v>
      </c>
      <c r="E53" s="39">
        <v>509860.55</v>
      </c>
      <c r="F53" s="40" t="str">
        <f t="shared" si="0"/>
        <v>-</v>
      </c>
    </row>
    <row r="54" spans="1:6" ht="15" x14ac:dyDescent="0.25">
      <c r="A54" s="36" t="s">
        <v>100</v>
      </c>
      <c r="B54" s="37" t="s">
        <v>33</v>
      </c>
      <c r="C54" s="38" t="s">
        <v>101</v>
      </c>
      <c r="D54" s="39">
        <v>19200</v>
      </c>
      <c r="E54" s="39">
        <v>7330</v>
      </c>
      <c r="F54" s="40">
        <f t="shared" ref="F54:F84" si="1">IF(OR(D54="-",IF(E54="-",0,E54)&gt;=IF(D54="-",0,D54)),"-",IF(D54="-",0,D54)-IF(E54="-",0,E54))</f>
        <v>11870</v>
      </c>
    </row>
    <row r="55" spans="1:6" ht="28.15" customHeight="1" x14ac:dyDescent="0.25">
      <c r="A55" s="36" t="s">
        <v>102</v>
      </c>
      <c r="B55" s="37" t="s">
        <v>33</v>
      </c>
      <c r="C55" s="38" t="s">
        <v>103</v>
      </c>
      <c r="D55" s="39">
        <v>19200</v>
      </c>
      <c r="E55" s="39">
        <v>7330</v>
      </c>
      <c r="F55" s="40">
        <f t="shared" si="1"/>
        <v>11870</v>
      </c>
    </row>
    <row r="56" spans="1:6" ht="46.9" customHeight="1" x14ac:dyDescent="0.25">
      <c r="A56" s="36" t="s">
        <v>104</v>
      </c>
      <c r="B56" s="37" t="s">
        <v>33</v>
      </c>
      <c r="C56" s="38" t="s">
        <v>105</v>
      </c>
      <c r="D56" s="39">
        <v>19200</v>
      </c>
      <c r="E56" s="39">
        <v>7330</v>
      </c>
      <c r="F56" s="40">
        <f t="shared" si="1"/>
        <v>11870</v>
      </c>
    </row>
    <row r="57" spans="1:6" ht="46.9" customHeight="1" x14ac:dyDescent="0.25">
      <c r="A57" s="36" t="s">
        <v>104</v>
      </c>
      <c r="B57" s="37" t="s">
        <v>33</v>
      </c>
      <c r="C57" s="38" t="s">
        <v>106</v>
      </c>
      <c r="D57" s="39" t="s">
        <v>46</v>
      </c>
      <c r="E57" s="39">
        <v>7330</v>
      </c>
      <c r="F57" s="40" t="str">
        <f t="shared" si="1"/>
        <v>-</v>
      </c>
    </row>
    <row r="58" spans="1:6" ht="28.15" customHeight="1" x14ac:dyDescent="0.25">
      <c r="A58" s="36" t="s">
        <v>107</v>
      </c>
      <c r="B58" s="37" t="s">
        <v>33</v>
      </c>
      <c r="C58" s="38" t="s">
        <v>108</v>
      </c>
      <c r="D58" s="39">
        <v>97300</v>
      </c>
      <c r="E58" s="39">
        <v>50288.04</v>
      </c>
      <c r="F58" s="40">
        <f t="shared" si="1"/>
        <v>47011.96</v>
      </c>
    </row>
    <row r="59" spans="1:6" ht="65.849999999999994" customHeight="1" x14ac:dyDescent="0.25">
      <c r="A59" s="41" t="s">
        <v>109</v>
      </c>
      <c r="B59" s="37" t="s">
        <v>33</v>
      </c>
      <c r="C59" s="38" t="s">
        <v>110</v>
      </c>
      <c r="D59" s="39">
        <v>97300</v>
      </c>
      <c r="E59" s="39">
        <v>50288.04</v>
      </c>
      <c r="F59" s="40">
        <f t="shared" si="1"/>
        <v>47011.96</v>
      </c>
    </row>
    <row r="60" spans="1:6" ht="65.849999999999994" customHeight="1" x14ac:dyDescent="0.25">
      <c r="A60" s="41" t="s">
        <v>111</v>
      </c>
      <c r="B60" s="37" t="s">
        <v>33</v>
      </c>
      <c r="C60" s="38" t="s">
        <v>112</v>
      </c>
      <c r="D60" s="39">
        <v>97300</v>
      </c>
      <c r="E60" s="39">
        <v>50288.04</v>
      </c>
      <c r="F60" s="40">
        <f t="shared" si="1"/>
        <v>47011.96</v>
      </c>
    </row>
    <row r="61" spans="1:6" ht="46.9" customHeight="1" x14ac:dyDescent="0.25">
      <c r="A61" s="36" t="s">
        <v>113</v>
      </c>
      <c r="B61" s="37" t="s">
        <v>33</v>
      </c>
      <c r="C61" s="38" t="s">
        <v>114</v>
      </c>
      <c r="D61" s="39">
        <v>97300</v>
      </c>
      <c r="E61" s="39">
        <v>50288.04</v>
      </c>
      <c r="F61" s="40">
        <f t="shared" si="1"/>
        <v>47011.96</v>
      </c>
    </row>
    <row r="62" spans="1:6" ht="18.75" customHeight="1" x14ac:dyDescent="0.25">
      <c r="A62" s="36" t="s">
        <v>115</v>
      </c>
      <c r="B62" s="37" t="s">
        <v>33</v>
      </c>
      <c r="C62" s="38" t="s">
        <v>116</v>
      </c>
      <c r="D62" s="39" t="s">
        <v>46</v>
      </c>
      <c r="E62" s="39">
        <v>9206.07</v>
      </c>
      <c r="F62" s="40" t="str">
        <f t="shared" si="1"/>
        <v>-</v>
      </c>
    </row>
    <row r="63" spans="1:6" ht="15" x14ac:dyDescent="0.25">
      <c r="A63" s="36" t="s">
        <v>117</v>
      </c>
      <c r="B63" s="37" t="s">
        <v>33</v>
      </c>
      <c r="C63" s="38" t="s">
        <v>118</v>
      </c>
      <c r="D63" s="39" t="s">
        <v>46</v>
      </c>
      <c r="E63" s="39">
        <v>9206.07</v>
      </c>
      <c r="F63" s="40" t="str">
        <f t="shared" si="1"/>
        <v>-</v>
      </c>
    </row>
    <row r="64" spans="1:6" ht="15" x14ac:dyDescent="0.25">
      <c r="A64" s="36" t="s">
        <v>119</v>
      </c>
      <c r="B64" s="37" t="s">
        <v>33</v>
      </c>
      <c r="C64" s="38" t="s">
        <v>120</v>
      </c>
      <c r="D64" s="39" t="s">
        <v>46</v>
      </c>
      <c r="E64" s="39">
        <v>9206.07</v>
      </c>
      <c r="F64" s="40" t="str">
        <f t="shared" si="1"/>
        <v>-</v>
      </c>
    </row>
    <row r="65" spans="1:6" ht="18.75" customHeight="1" x14ac:dyDescent="0.25">
      <c r="A65" s="36" t="s">
        <v>121</v>
      </c>
      <c r="B65" s="37" t="s">
        <v>33</v>
      </c>
      <c r="C65" s="38" t="s">
        <v>122</v>
      </c>
      <c r="D65" s="39" t="s">
        <v>46</v>
      </c>
      <c r="E65" s="39">
        <v>9206.07</v>
      </c>
      <c r="F65" s="40" t="str">
        <f t="shared" si="1"/>
        <v>-</v>
      </c>
    </row>
    <row r="66" spans="1:6" ht="15" x14ac:dyDescent="0.25">
      <c r="A66" s="36" t="s">
        <v>123</v>
      </c>
      <c r="B66" s="37" t="s">
        <v>33</v>
      </c>
      <c r="C66" s="38" t="s">
        <v>124</v>
      </c>
      <c r="D66" s="39">
        <v>2600</v>
      </c>
      <c r="E66" s="39">
        <v>1600</v>
      </c>
      <c r="F66" s="40">
        <f t="shared" si="1"/>
        <v>1000</v>
      </c>
    </row>
    <row r="67" spans="1:6" ht="28.15" customHeight="1" x14ac:dyDescent="0.25">
      <c r="A67" s="36" t="s">
        <v>125</v>
      </c>
      <c r="B67" s="37" t="s">
        <v>33</v>
      </c>
      <c r="C67" s="38" t="s">
        <v>126</v>
      </c>
      <c r="D67" s="39">
        <v>2600</v>
      </c>
      <c r="E67" s="39">
        <v>1600</v>
      </c>
      <c r="F67" s="40">
        <f t="shared" si="1"/>
        <v>1000</v>
      </c>
    </row>
    <row r="68" spans="1:6" ht="37.700000000000003" customHeight="1" x14ac:dyDescent="0.25">
      <c r="A68" s="36" t="s">
        <v>127</v>
      </c>
      <c r="B68" s="37" t="s">
        <v>33</v>
      </c>
      <c r="C68" s="38" t="s">
        <v>128</v>
      </c>
      <c r="D68" s="39">
        <v>2600</v>
      </c>
      <c r="E68" s="39">
        <v>1600</v>
      </c>
      <c r="F68" s="40">
        <f t="shared" si="1"/>
        <v>1000</v>
      </c>
    </row>
    <row r="69" spans="1:6" ht="15" x14ac:dyDescent="0.25">
      <c r="A69" s="36" t="s">
        <v>129</v>
      </c>
      <c r="B69" s="37" t="s">
        <v>33</v>
      </c>
      <c r="C69" s="38" t="s">
        <v>130</v>
      </c>
      <c r="D69" s="39">
        <v>11917900</v>
      </c>
      <c r="E69" s="39">
        <v>5911646.5099999998</v>
      </c>
      <c r="F69" s="40">
        <f t="shared" si="1"/>
        <v>6006253.4900000002</v>
      </c>
    </row>
    <row r="70" spans="1:6" ht="28.15" customHeight="1" x14ac:dyDescent="0.25">
      <c r="A70" s="36" t="s">
        <v>131</v>
      </c>
      <c r="B70" s="37" t="s">
        <v>33</v>
      </c>
      <c r="C70" s="38" t="s">
        <v>132</v>
      </c>
      <c r="D70" s="39">
        <v>11916400</v>
      </c>
      <c r="E70" s="39">
        <v>5910184.2999999998</v>
      </c>
      <c r="F70" s="40">
        <f t="shared" si="1"/>
        <v>6006215.7000000002</v>
      </c>
    </row>
    <row r="71" spans="1:6" ht="18.75" customHeight="1" x14ac:dyDescent="0.25">
      <c r="A71" s="36" t="s">
        <v>133</v>
      </c>
      <c r="B71" s="37" t="s">
        <v>33</v>
      </c>
      <c r="C71" s="38" t="s">
        <v>134</v>
      </c>
      <c r="D71" s="39">
        <v>11563600</v>
      </c>
      <c r="E71" s="39">
        <v>5781600</v>
      </c>
      <c r="F71" s="40">
        <f t="shared" si="1"/>
        <v>5782000</v>
      </c>
    </row>
    <row r="72" spans="1:6" ht="15" x14ac:dyDescent="0.25">
      <c r="A72" s="36" t="s">
        <v>135</v>
      </c>
      <c r="B72" s="37" t="s">
        <v>33</v>
      </c>
      <c r="C72" s="38" t="s">
        <v>136</v>
      </c>
      <c r="D72" s="39">
        <v>10730500</v>
      </c>
      <c r="E72" s="39">
        <v>5365200</v>
      </c>
      <c r="F72" s="40">
        <f t="shared" si="1"/>
        <v>5365300</v>
      </c>
    </row>
    <row r="73" spans="1:6" ht="28.15" customHeight="1" x14ac:dyDescent="0.25">
      <c r="A73" s="36" t="s">
        <v>137</v>
      </c>
      <c r="B73" s="37" t="s">
        <v>33</v>
      </c>
      <c r="C73" s="38" t="s">
        <v>138</v>
      </c>
      <c r="D73" s="39">
        <v>10730500</v>
      </c>
      <c r="E73" s="39">
        <v>5365200</v>
      </c>
      <c r="F73" s="40">
        <f t="shared" si="1"/>
        <v>5365300</v>
      </c>
    </row>
    <row r="74" spans="1:6" ht="18.75" customHeight="1" x14ac:dyDescent="0.25">
      <c r="A74" s="36" t="s">
        <v>139</v>
      </c>
      <c r="B74" s="37" t="s">
        <v>33</v>
      </c>
      <c r="C74" s="38" t="s">
        <v>140</v>
      </c>
      <c r="D74" s="39">
        <v>833100</v>
      </c>
      <c r="E74" s="39">
        <v>416400</v>
      </c>
      <c r="F74" s="40">
        <f t="shared" si="1"/>
        <v>416700</v>
      </c>
    </row>
    <row r="75" spans="1:6" ht="18.75" customHeight="1" x14ac:dyDescent="0.25">
      <c r="A75" s="36" t="s">
        <v>141</v>
      </c>
      <c r="B75" s="37" t="s">
        <v>33</v>
      </c>
      <c r="C75" s="38" t="s">
        <v>142</v>
      </c>
      <c r="D75" s="39">
        <v>833100</v>
      </c>
      <c r="E75" s="39">
        <v>416400</v>
      </c>
      <c r="F75" s="40">
        <f t="shared" si="1"/>
        <v>416700</v>
      </c>
    </row>
    <row r="76" spans="1:6" ht="18.75" customHeight="1" x14ac:dyDescent="0.25">
      <c r="A76" s="36" t="s">
        <v>143</v>
      </c>
      <c r="B76" s="37" t="s">
        <v>33</v>
      </c>
      <c r="C76" s="38" t="s">
        <v>144</v>
      </c>
      <c r="D76" s="39">
        <v>352800</v>
      </c>
      <c r="E76" s="39">
        <v>128584.3</v>
      </c>
      <c r="F76" s="40">
        <f t="shared" si="1"/>
        <v>224215.7</v>
      </c>
    </row>
    <row r="77" spans="1:6" ht="28.15" customHeight="1" x14ac:dyDescent="0.25">
      <c r="A77" s="36" t="s">
        <v>145</v>
      </c>
      <c r="B77" s="37" t="s">
        <v>33</v>
      </c>
      <c r="C77" s="38" t="s">
        <v>146</v>
      </c>
      <c r="D77" s="39">
        <v>200</v>
      </c>
      <c r="E77" s="39">
        <v>200</v>
      </c>
      <c r="F77" s="40" t="str">
        <f t="shared" si="1"/>
        <v>-</v>
      </c>
    </row>
    <row r="78" spans="1:6" ht="28.15" customHeight="1" x14ac:dyDescent="0.25">
      <c r="A78" s="36" t="s">
        <v>147</v>
      </c>
      <c r="B78" s="37" t="s">
        <v>33</v>
      </c>
      <c r="C78" s="38" t="s">
        <v>148</v>
      </c>
      <c r="D78" s="39">
        <v>200</v>
      </c>
      <c r="E78" s="39">
        <v>200</v>
      </c>
      <c r="F78" s="40" t="str">
        <f t="shared" si="1"/>
        <v>-</v>
      </c>
    </row>
    <row r="79" spans="1:6" ht="28.15" customHeight="1" x14ac:dyDescent="0.25">
      <c r="A79" s="36" t="s">
        <v>149</v>
      </c>
      <c r="B79" s="37" t="s">
        <v>33</v>
      </c>
      <c r="C79" s="38" t="s">
        <v>150</v>
      </c>
      <c r="D79" s="39">
        <v>352600</v>
      </c>
      <c r="E79" s="39">
        <v>128384.3</v>
      </c>
      <c r="F79" s="40">
        <f t="shared" si="1"/>
        <v>224215.7</v>
      </c>
    </row>
    <row r="80" spans="1:6" ht="37.700000000000003" customHeight="1" x14ac:dyDescent="0.25">
      <c r="A80" s="36" t="s">
        <v>151</v>
      </c>
      <c r="B80" s="37" t="s">
        <v>33</v>
      </c>
      <c r="C80" s="38" t="s">
        <v>152</v>
      </c>
      <c r="D80" s="39">
        <v>352600</v>
      </c>
      <c r="E80" s="39">
        <v>128384.3</v>
      </c>
      <c r="F80" s="40">
        <f t="shared" si="1"/>
        <v>224215.7</v>
      </c>
    </row>
    <row r="81" spans="1:6" ht="46.9" customHeight="1" x14ac:dyDescent="0.25">
      <c r="A81" s="36" t="s">
        <v>153</v>
      </c>
      <c r="B81" s="37" t="s">
        <v>33</v>
      </c>
      <c r="C81" s="38" t="s">
        <v>154</v>
      </c>
      <c r="D81" s="39">
        <v>1500</v>
      </c>
      <c r="E81" s="39">
        <v>1462.21</v>
      </c>
      <c r="F81" s="40">
        <f t="shared" si="1"/>
        <v>37.789999999999964</v>
      </c>
    </row>
    <row r="82" spans="1:6" ht="65.849999999999994" customHeight="1" x14ac:dyDescent="0.25">
      <c r="A82" s="41" t="s">
        <v>155</v>
      </c>
      <c r="B82" s="37" t="s">
        <v>33</v>
      </c>
      <c r="C82" s="38" t="s">
        <v>156</v>
      </c>
      <c r="D82" s="39">
        <v>1500</v>
      </c>
      <c r="E82" s="39">
        <v>1462.21</v>
      </c>
      <c r="F82" s="40">
        <f t="shared" si="1"/>
        <v>37.789999999999964</v>
      </c>
    </row>
    <row r="83" spans="1:6" ht="56.45" customHeight="1" x14ac:dyDescent="0.25">
      <c r="A83" s="41" t="s">
        <v>157</v>
      </c>
      <c r="B83" s="37" t="s">
        <v>33</v>
      </c>
      <c r="C83" s="38" t="s">
        <v>158</v>
      </c>
      <c r="D83" s="39">
        <v>1500</v>
      </c>
      <c r="E83" s="39">
        <v>1462.21</v>
      </c>
      <c r="F83" s="40">
        <f t="shared" si="1"/>
        <v>37.789999999999964</v>
      </c>
    </row>
    <row r="84" spans="1:6" ht="37.700000000000003" customHeight="1" x14ac:dyDescent="0.25">
      <c r="A84" s="36" t="s">
        <v>159</v>
      </c>
      <c r="B84" s="37" t="s">
        <v>33</v>
      </c>
      <c r="C84" s="38" t="s">
        <v>160</v>
      </c>
      <c r="D84" s="39">
        <v>1500</v>
      </c>
      <c r="E84" s="39">
        <v>1462.21</v>
      </c>
      <c r="F84" s="40">
        <f t="shared" si="1"/>
        <v>37.789999999999964</v>
      </c>
    </row>
    <row r="85" spans="1:6" ht="12.75" customHeight="1" x14ac:dyDescent="0.25">
      <c r="A85" s="42"/>
      <c r="B85" s="43"/>
      <c r="C85" s="43"/>
      <c r="D85" s="44"/>
      <c r="E85" s="44"/>
      <c r="F85" s="44"/>
    </row>
  </sheetData>
  <mergeCells count="13">
    <mergeCell ref="F12:F18"/>
    <mergeCell ref="E12:E18"/>
    <mergeCell ref="B8:D8"/>
    <mergeCell ref="A11:D11"/>
    <mergeCell ref="B12:B18"/>
    <mergeCell ref="D12:D18"/>
    <mergeCell ref="C12:C18"/>
    <mergeCell ref="A12:A18"/>
    <mergeCell ref="A1:D1"/>
    <mergeCell ref="A4:D4"/>
    <mergeCell ref="A2:D2"/>
    <mergeCell ref="A5:D5"/>
    <mergeCell ref="B7:D7"/>
  </mergeCells>
  <conditionalFormatting sqref="F21 F23">
    <cfRule type="cellIs" priority="1" operator="equal">
      <formula>0</formula>
    </cfRule>
  </conditionalFormatting>
  <conditionalFormatting sqref="F27:F28">
    <cfRule type="cellIs" priority="3" operator="equal">
      <formula>0</formula>
    </cfRule>
  </conditionalFormatting>
  <conditionalFormatting sqref="F30">
    <cfRule type="cellIs" priority="2" operator="equal">
      <formula>0</formula>
    </cfRule>
  </conditionalFormatting>
  <conditionalFormatting sqref="F40">
    <cfRule type="cellIs" priority="5" operator="equal">
      <formula>0</formula>
    </cfRule>
  </conditionalFormatting>
  <pageMargins left="0.39370078740157483" right="0.39370078740157483" top="0.78740157480314965" bottom="0.39370078740157483" header="0" footer="0"/>
  <pageSetup paperSize="9" scale="63" fitToHeight="0" pageOrder="overThenDown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F164"/>
  <sheetViews>
    <sheetView showGridLines="0" topLeftCell="A153" workbookViewId="0"/>
  </sheetViews>
  <sheetFormatPr defaultRowHeight="12.75" customHeight="1" x14ac:dyDescent="0.25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1" spans="1:6" ht="15" x14ac:dyDescent="0.25"/>
    <row r="2" spans="1:6" ht="15" customHeight="1" x14ac:dyDescent="0.25">
      <c r="A2" s="119" t="s">
        <v>161</v>
      </c>
      <c r="B2" s="119"/>
      <c r="C2" s="119"/>
      <c r="D2" s="119"/>
      <c r="E2" s="18"/>
      <c r="F2" s="14" t="s">
        <v>162</v>
      </c>
    </row>
    <row r="3" spans="1:6" ht="13.5" customHeight="1" x14ac:dyDescent="0.25">
      <c r="A3" s="45"/>
      <c r="B3" s="45"/>
      <c r="C3" s="46"/>
      <c r="D3" s="47"/>
      <c r="E3" s="47"/>
      <c r="F3" s="47"/>
    </row>
    <row r="4" spans="1:6" ht="10.15" customHeight="1" x14ac:dyDescent="0.25">
      <c r="A4" s="128" t="s">
        <v>23</v>
      </c>
      <c r="B4" s="120" t="s">
        <v>24</v>
      </c>
      <c r="C4" s="126" t="s">
        <v>163</v>
      </c>
      <c r="D4" s="115" t="s">
        <v>26</v>
      </c>
      <c r="E4" s="131" t="s">
        <v>27</v>
      </c>
      <c r="F4" s="112" t="s">
        <v>28</v>
      </c>
    </row>
    <row r="5" spans="1:6" ht="5.45" customHeight="1" x14ac:dyDescent="0.25">
      <c r="A5" s="129"/>
      <c r="B5" s="121"/>
      <c r="C5" s="127"/>
      <c r="D5" s="116"/>
      <c r="E5" s="132"/>
      <c r="F5" s="113"/>
    </row>
    <row r="6" spans="1:6" ht="9.6" customHeight="1" x14ac:dyDescent="0.25">
      <c r="A6" s="129"/>
      <c r="B6" s="121"/>
      <c r="C6" s="127"/>
      <c r="D6" s="116"/>
      <c r="E6" s="132"/>
      <c r="F6" s="113"/>
    </row>
    <row r="7" spans="1:6" ht="6" customHeight="1" x14ac:dyDescent="0.25">
      <c r="A7" s="129"/>
      <c r="B7" s="121"/>
      <c r="C7" s="127"/>
      <c r="D7" s="116"/>
      <c r="E7" s="132"/>
      <c r="F7" s="113"/>
    </row>
    <row r="8" spans="1:6" ht="6.6" customHeight="1" x14ac:dyDescent="0.25">
      <c r="A8" s="129"/>
      <c r="B8" s="121"/>
      <c r="C8" s="127"/>
      <c r="D8" s="116"/>
      <c r="E8" s="132"/>
      <c r="F8" s="113"/>
    </row>
    <row r="9" spans="1:6" ht="10.9" customHeight="1" x14ac:dyDescent="0.25">
      <c r="A9" s="129"/>
      <c r="B9" s="121"/>
      <c r="C9" s="127"/>
      <c r="D9" s="116"/>
      <c r="E9" s="132"/>
      <c r="F9" s="113"/>
    </row>
    <row r="10" spans="1:6" ht="4.1500000000000004" hidden="1" customHeight="1" x14ac:dyDescent="0.25">
      <c r="A10" s="129"/>
      <c r="B10" s="121"/>
      <c r="C10" s="48"/>
      <c r="D10" s="116"/>
      <c r="E10" s="49"/>
      <c r="F10" s="50"/>
    </row>
    <row r="11" spans="1:6" ht="13.15" hidden="1" customHeight="1" x14ac:dyDescent="0.25">
      <c r="A11" s="130"/>
      <c r="B11" s="122"/>
      <c r="C11" s="51"/>
      <c r="D11" s="117"/>
      <c r="E11" s="52"/>
      <c r="F11" s="53"/>
    </row>
    <row r="12" spans="1:6" ht="13.5" customHeight="1" x14ac:dyDescent="0.25">
      <c r="A12" s="20">
        <v>1</v>
      </c>
      <c r="B12" s="21">
        <v>2</v>
      </c>
      <c r="C12" s="22">
        <v>3</v>
      </c>
      <c r="D12" s="23" t="s">
        <v>29</v>
      </c>
      <c r="E12" s="54" t="s">
        <v>30</v>
      </c>
      <c r="F12" s="25" t="s">
        <v>31</v>
      </c>
    </row>
    <row r="13" spans="1:6" ht="15" x14ac:dyDescent="0.25">
      <c r="A13" s="55" t="s">
        <v>164</v>
      </c>
      <c r="B13" s="56" t="s">
        <v>165</v>
      </c>
      <c r="C13" s="57" t="s">
        <v>166</v>
      </c>
      <c r="D13" s="58">
        <v>35695800</v>
      </c>
      <c r="E13" s="59">
        <v>14902181.720000001</v>
      </c>
      <c r="F13" s="60">
        <f>IF(OR(D13="-",IF(E13="-",0,E13)&gt;=IF(D13="-",0,D13)),"-",IF(D13="-",0,D13)-IF(E13="-",0,E13))</f>
        <v>20793618.280000001</v>
      </c>
    </row>
    <row r="14" spans="1:6" ht="15" x14ac:dyDescent="0.25">
      <c r="A14" s="61" t="s">
        <v>35</v>
      </c>
      <c r="B14" s="62"/>
      <c r="C14" s="63"/>
      <c r="D14" s="64"/>
      <c r="E14" s="65"/>
      <c r="F14" s="66"/>
    </row>
    <row r="15" spans="1:6" ht="15" x14ac:dyDescent="0.25">
      <c r="A15" s="55" t="s">
        <v>15</v>
      </c>
      <c r="B15" s="56" t="s">
        <v>165</v>
      </c>
      <c r="C15" s="57" t="s">
        <v>167</v>
      </c>
      <c r="D15" s="58">
        <v>35695800</v>
      </c>
      <c r="E15" s="59">
        <v>14902181.720000001</v>
      </c>
      <c r="F15" s="60">
        <f t="shared" ref="F15:F46" si="0">IF(OR(D15="-",IF(E15="-",0,E15)&gt;=IF(D15="-",0,D15)),"-",IF(D15="-",0,D15)-IF(E15="-",0,E15))</f>
        <v>20793618.280000001</v>
      </c>
    </row>
    <row r="16" spans="1:6" ht="15" x14ac:dyDescent="0.25">
      <c r="A16" s="67" t="s">
        <v>168</v>
      </c>
      <c r="B16" s="68" t="s">
        <v>165</v>
      </c>
      <c r="C16" s="69" t="s">
        <v>169</v>
      </c>
      <c r="D16" s="70">
        <v>14183000</v>
      </c>
      <c r="E16" s="71">
        <v>5715331.0700000003</v>
      </c>
      <c r="F16" s="72">
        <f t="shared" si="0"/>
        <v>8467668.9299999997</v>
      </c>
    </row>
    <row r="17" spans="1:6" ht="37.700000000000003" customHeight="1" x14ac:dyDescent="0.25">
      <c r="A17" s="67" t="s">
        <v>170</v>
      </c>
      <c r="B17" s="68" t="s">
        <v>165</v>
      </c>
      <c r="C17" s="69" t="s">
        <v>171</v>
      </c>
      <c r="D17" s="70">
        <v>12179100</v>
      </c>
      <c r="E17" s="71">
        <v>4739364</v>
      </c>
      <c r="F17" s="72">
        <f t="shared" si="0"/>
        <v>7439736</v>
      </c>
    </row>
    <row r="18" spans="1:6" ht="84.6" customHeight="1" x14ac:dyDescent="0.25">
      <c r="A18" s="73" t="s">
        <v>172</v>
      </c>
      <c r="B18" s="68" t="s">
        <v>165</v>
      </c>
      <c r="C18" s="69" t="s">
        <v>173</v>
      </c>
      <c r="D18" s="70">
        <v>10000</v>
      </c>
      <c r="E18" s="71" t="s">
        <v>46</v>
      </c>
      <c r="F18" s="72">
        <f t="shared" si="0"/>
        <v>10000</v>
      </c>
    </row>
    <row r="19" spans="1:6" ht="18.75" customHeight="1" x14ac:dyDescent="0.25">
      <c r="A19" s="67" t="s">
        <v>174</v>
      </c>
      <c r="B19" s="68" t="s">
        <v>165</v>
      </c>
      <c r="C19" s="69" t="s">
        <v>175</v>
      </c>
      <c r="D19" s="70">
        <v>10000</v>
      </c>
      <c r="E19" s="71" t="s">
        <v>46</v>
      </c>
      <c r="F19" s="72">
        <f t="shared" si="0"/>
        <v>10000</v>
      </c>
    </row>
    <row r="20" spans="1:6" ht="18.75" customHeight="1" x14ac:dyDescent="0.25">
      <c r="A20" s="67" t="s">
        <v>176</v>
      </c>
      <c r="B20" s="68" t="s">
        <v>165</v>
      </c>
      <c r="C20" s="69" t="s">
        <v>177</v>
      </c>
      <c r="D20" s="70">
        <v>10000</v>
      </c>
      <c r="E20" s="71" t="s">
        <v>46</v>
      </c>
      <c r="F20" s="72">
        <f t="shared" si="0"/>
        <v>10000</v>
      </c>
    </row>
    <row r="21" spans="1:6" ht="65.849999999999994" customHeight="1" x14ac:dyDescent="0.25">
      <c r="A21" s="73" t="s">
        <v>178</v>
      </c>
      <c r="B21" s="68" t="s">
        <v>165</v>
      </c>
      <c r="C21" s="69" t="s">
        <v>179</v>
      </c>
      <c r="D21" s="70">
        <v>10855500</v>
      </c>
      <c r="E21" s="71">
        <v>4056932.98</v>
      </c>
      <c r="F21" s="72">
        <f t="shared" si="0"/>
        <v>6798567.0199999996</v>
      </c>
    </row>
    <row r="22" spans="1:6" ht="18.75" customHeight="1" x14ac:dyDescent="0.25">
      <c r="A22" s="67" t="s">
        <v>180</v>
      </c>
      <c r="B22" s="68" t="s">
        <v>165</v>
      </c>
      <c r="C22" s="69" t="s">
        <v>181</v>
      </c>
      <c r="D22" s="70">
        <v>10855500</v>
      </c>
      <c r="E22" s="71">
        <v>4056932.98</v>
      </c>
      <c r="F22" s="72">
        <f t="shared" si="0"/>
        <v>6798567.0199999996</v>
      </c>
    </row>
    <row r="23" spans="1:6" ht="18.75" customHeight="1" x14ac:dyDescent="0.25">
      <c r="A23" s="67" t="s">
        <v>182</v>
      </c>
      <c r="B23" s="68" t="s">
        <v>165</v>
      </c>
      <c r="C23" s="69" t="s">
        <v>183</v>
      </c>
      <c r="D23" s="70">
        <v>7799700</v>
      </c>
      <c r="E23" s="71">
        <v>3076542.7</v>
      </c>
      <c r="F23" s="72">
        <f t="shared" si="0"/>
        <v>4723157.3</v>
      </c>
    </row>
    <row r="24" spans="1:6" ht="28.15" customHeight="1" x14ac:dyDescent="0.25">
      <c r="A24" s="67" t="s">
        <v>184</v>
      </c>
      <c r="B24" s="68" t="s">
        <v>165</v>
      </c>
      <c r="C24" s="69" t="s">
        <v>185</v>
      </c>
      <c r="D24" s="70">
        <v>536600</v>
      </c>
      <c r="E24" s="71">
        <v>145390</v>
      </c>
      <c r="F24" s="72">
        <f t="shared" si="0"/>
        <v>391210</v>
      </c>
    </row>
    <row r="25" spans="1:6" ht="28.15" customHeight="1" x14ac:dyDescent="0.25">
      <c r="A25" s="67" t="s">
        <v>186</v>
      </c>
      <c r="B25" s="68" t="s">
        <v>165</v>
      </c>
      <c r="C25" s="69" t="s">
        <v>187</v>
      </c>
      <c r="D25" s="70">
        <v>2519200</v>
      </c>
      <c r="E25" s="71">
        <v>835000.28</v>
      </c>
      <c r="F25" s="72">
        <f t="shared" si="0"/>
        <v>1684199.72</v>
      </c>
    </row>
    <row r="26" spans="1:6" ht="56.45" customHeight="1" x14ac:dyDescent="0.25">
      <c r="A26" s="73" t="s">
        <v>188</v>
      </c>
      <c r="B26" s="68" t="s">
        <v>165</v>
      </c>
      <c r="C26" s="69" t="s">
        <v>189</v>
      </c>
      <c r="D26" s="70">
        <v>1139600</v>
      </c>
      <c r="E26" s="71">
        <v>625062.02</v>
      </c>
      <c r="F26" s="72">
        <f t="shared" si="0"/>
        <v>514537.98</v>
      </c>
    </row>
    <row r="27" spans="1:6" ht="18.75" customHeight="1" x14ac:dyDescent="0.25">
      <c r="A27" s="67" t="s">
        <v>174</v>
      </c>
      <c r="B27" s="68" t="s">
        <v>165</v>
      </c>
      <c r="C27" s="69" t="s">
        <v>190</v>
      </c>
      <c r="D27" s="70">
        <v>1119600</v>
      </c>
      <c r="E27" s="71">
        <v>611149.02</v>
      </c>
      <c r="F27" s="72">
        <f t="shared" si="0"/>
        <v>508450.98</v>
      </c>
    </row>
    <row r="28" spans="1:6" ht="18.75" customHeight="1" x14ac:dyDescent="0.25">
      <c r="A28" s="67" t="s">
        <v>176</v>
      </c>
      <c r="B28" s="68" t="s">
        <v>165</v>
      </c>
      <c r="C28" s="69" t="s">
        <v>191</v>
      </c>
      <c r="D28" s="70">
        <v>929900</v>
      </c>
      <c r="E28" s="71">
        <v>517503.25</v>
      </c>
      <c r="F28" s="72">
        <f t="shared" si="0"/>
        <v>412396.75</v>
      </c>
    </row>
    <row r="29" spans="1:6" ht="15" x14ac:dyDescent="0.25">
      <c r="A29" s="67" t="s">
        <v>192</v>
      </c>
      <c r="B29" s="68" t="s">
        <v>165</v>
      </c>
      <c r="C29" s="69" t="s">
        <v>193</v>
      </c>
      <c r="D29" s="70">
        <v>189700</v>
      </c>
      <c r="E29" s="71">
        <v>93645.77</v>
      </c>
      <c r="F29" s="72">
        <f t="shared" si="0"/>
        <v>96054.23</v>
      </c>
    </row>
    <row r="30" spans="1:6" ht="15" x14ac:dyDescent="0.25">
      <c r="A30" s="67" t="s">
        <v>194</v>
      </c>
      <c r="B30" s="68" t="s">
        <v>165</v>
      </c>
      <c r="C30" s="69" t="s">
        <v>195</v>
      </c>
      <c r="D30" s="70">
        <v>20000</v>
      </c>
      <c r="E30" s="71">
        <v>13913</v>
      </c>
      <c r="F30" s="72">
        <f t="shared" si="0"/>
        <v>6087</v>
      </c>
    </row>
    <row r="31" spans="1:6" ht="15" x14ac:dyDescent="0.25">
      <c r="A31" s="67" t="s">
        <v>196</v>
      </c>
      <c r="B31" s="68" t="s">
        <v>165</v>
      </c>
      <c r="C31" s="69" t="s">
        <v>197</v>
      </c>
      <c r="D31" s="70">
        <v>20000</v>
      </c>
      <c r="E31" s="71">
        <v>13913</v>
      </c>
      <c r="F31" s="72">
        <f t="shared" si="0"/>
        <v>6087</v>
      </c>
    </row>
    <row r="32" spans="1:6" ht="56.45" customHeight="1" x14ac:dyDescent="0.25">
      <c r="A32" s="73" t="s">
        <v>198</v>
      </c>
      <c r="B32" s="68" t="s">
        <v>165</v>
      </c>
      <c r="C32" s="69" t="s">
        <v>199</v>
      </c>
      <c r="D32" s="70">
        <v>100000</v>
      </c>
      <c r="E32" s="71">
        <v>23520</v>
      </c>
      <c r="F32" s="72">
        <f t="shared" si="0"/>
        <v>76480</v>
      </c>
    </row>
    <row r="33" spans="1:6" ht="18.75" customHeight="1" x14ac:dyDescent="0.25">
      <c r="A33" s="67" t="s">
        <v>174</v>
      </c>
      <c r="B33" s="68" t="s">
        <v>165</v>
      </c>
      <c r="C33" s="69" t="s">
        <v>200</v>
      </c>
      <c r="D33" s="70">
        <v>100000</v>
      </c>
      <c r="E33" s="71">
        <v>23520</v>
      </c>
      <c r="F33" s="72">
        <f t="shared" si="0"/>
        <v>76480</v>
      </c>
    </row>
    <row r="34" spans="1:6" ht="18.75" customHeight="1" x14ac:dyDescent="0.25">
      <c r="A34" s="67" t="s">
        <v>176</v>
      </c>
      <c r="B34" s="68" t="s">
        <v>165</v>
      </c>
      <c r="C34" s="69" t="s">
        <v>201</v>
      </c>
      <c r="D34" s="70">
        <v>100000</v>
      </c>
      <c r="E34" s="71">
        <v>23520</v>
      </c>
      <c r="F34" s="72">
        <f t="shared" si="0"/>
        <v>76480</v>
      </c>
    </row>
    <row r="35" spans="1:6" ht="75.2" customHeight="1" x14ac:dyDescent="0.25">
      <c r="A35" s="73" t="s">
        <v>202</v>
      </c>
      <c r="B35" s="68" t="s">
        <v>165</v>
      </c>
      <c r="C35" s="69" t="s">
        <v>203</v>
      </c>
      <c r="D35" s="70">
        <v>200</v>
      </c>
      <c r="E35" s="71">
        <v>200</v>
      </c>
      <c r="F35" s="72" t="str">
        <f t="shared" si="0"/>
        <v>-</v>
      </c>
    </row>
    <row r="36" spans="1:6" ht="18.75" customHeight="1" x14ac:dyDescent="0.25">
      <c r="A36" s="67" t="s">
        <v>174</v>
      </c>
      <c r="B36" s="68" t="s">
        <v>165</v>
      </c>
      <c r="C36" s="69" t="s">
        <v>204</v>
      </c>
      <c r="D36" s="70">
        <v>200</v>
      </c>
      <c r="E36" s="71">
        <v>200</v>
      </c>
      <c r="F36" s="72" t="str">
        <f t="shared" si="0"/>
        <v>-</v>
      </c>
    </row>
    <row r="37" spans="1:6" ht="18.75" customHeight="1" x14ac:dyDescent="0.25">
      <c r="A37" s="67" t="s">
        <v>176</v>
      </c>
      <c r="B37" s="68" t="s">
        <v>165</v>
      </c>
      <c r="C37" s="69" t="s">
        <v>205</v>
      </c>
      <c r="D37" s="70">
        <v>200</v>
      </c>
      <c r="E37" s="71">
        <v>200</v>
      </c>
      <c r="F37" s="72" t="str">
        <f t="shared" si="0"/>
        <v>-</v>
      </c>
    </row>
    <row r="38" spans="1:6" ht="37.700000000000003" customHeight="1" x14ac:dyDescent="0.25">
      <c r="A38" s="67" t="s">
        <v>206</v>
      </c>
      <c r="B38" s="68" t="s">
        <v>165</v>
      </c>
      <c r="C38" s="69" t="s">
        <v>207</v>
      </c>
      <c r="D38" s="70">
        <v>73800</v>
      </c>
      <c r="E38" s="71">
        <v>33649</v>
      </c>
      <c r="F38" s="72">
        <f t="shared" si="0"/>
        <v>40151</v>
      </c>
    </row>
    <row r="39" spans="1:6" ht="15" x14ac:dyDescent="0.25">
      <c r="A39" s="67" t="s">
        <v>208</v>
      </c>
      <c r="B39" s="68" t="s">
        <v>165</v>
      </c>
      <c r="C39" s="69" t="s">
        <v>209</v>
      </c>
      <c r="D39" s="70">
        <v>73800</v>
      </c>
      <c r="E39" s="71">
        <v>33649</v>
      </c>
      <c r="F39" s="72">
        <f t="shared" si="0"/>
        <v>40151</v>
      </c>
    </row>
    <row r="40" spans="1:6" ht="28.15" customHeight="1" x14ac:dyDescent="0.25">
      <c r="A40" s="67" t="s">
        <v>210</v>
      </c>
      <c r="B40" s="68" t="s">
        <v>165</v>
      </c>
      <c r="C40" s="69" t="s">
        <v>211</v>
      </c>
      <c r="D40" s="70">
        <v>218000</v>
      </c>
      <c r="E40" s="71">
        <v>86800</v>
      </c>
      <c r="F40" s="72">
        <f t="shared" si="0"/>
        <v>131200</v>
      </c>
    </row>
    <row r="41" spans="1:6" ht="28.15" customHeight="1" x14ac:dyDescent="0.25">
      <c r="A41" s="67" t="s">
        <v>212</v>
      </c>
      <c r="B41" s="68" t="s">
        <v>165</v>
      </c>
      <c r="C41" s="69" t="s">
        <v>213</v>
      </c>
      <c r="D41" s="70">
        <v>218000</v>
      </c>
      <c r="E41" s="71">
        <v>86800</v>
      </c>
      <c r="F41" s="72">
        <f t="shared" si="0"/>
        <v>131200</v>
      </c>
    </row>
    <row r="42" spans="1:6" ht="15" x14ac:dyDescent="0.25">
      <c r="A42" s="67" t="s">
        <v>208</v>
      </c>
      <c r="B42" s="68" t="s">
        <v>165</v>
      </c>
      <c r="C42" s="69" t="s">
        <v>214</v>
      </c>
      <c r="D42" s="70">
        <v>218000</v>
      </c>
      <c r="E42" s="71">
        <v>86800</v>
      </c>
      <c r="F42" s="72">
        <f t="shared" si="0"/>
        <v>131200</v>
      </c>
    </row>
    <row r="43" spans="1:6" ht="15" x14ac:dyDescent="0.25">
      <c r="A43" s="67" t="s">
        <v>215</v>
      </c>
      <c r="B43" s="68" t="s">
        <v>165</v>
      </c>
      <c r="C43" s="69" t="s">
        <v>216</v>
      </c>
      <c r="D43" s="70">
        <v>10000</v>
      </c>
      <c r="E43" s="71" t="s">
        <v>46</v>
      </c>
      <c r="F43" s="72">
        <f t="shared" si="0"/>
        <v>10000</v>
      </c>
    </row>
    <row r="44" spans="1:6" ht="18.75" customHeight="1" x14ac:dyDescent="0.25">
      <c r="A44" s="67" t="s">
        <v>217</v>
      </c>
      <c r="B44" s="68" t="s">
        <v>165</v>
      </c>
      <c r="C44" s="69" t="s">
        <v>218</v>
      </c>
      <c r="D44" s="70">
        <v>10000</v>
      </c>
      <c r="E44" s="71" t="s">
        <v>46</v>
      </c>
      <c r="F44" s="72">
        <f t="shared" si="0"/>
        <v>10000</v>
      </c>
    </row>
    <row r="45" spans="1:6" ht="15" x14ac:dyDescent="0.25">
      <c r="A45" s="67" t="s">
        <v>219</v>
      </c>
      <c r="B45" s="68" t="s">
        <v>165</v>
      </c>
      <c r="C45" s="69" t="s">
        <v>220</v>
      </c>
      <c r="D45" s="70">
        <v>10000</v>
      </c>
      <c r="E45" s="71" t="s">
        <v>46</v>
      </c>
      <c r="F45" s="72">
        <f t="shared" si="0"/>
        <v>10000</v>
      </c>
    </row>
    <row r="46" spans="1:6" ht="15" x14ac:dyDescent="0.25">
      <c r="A46" s="67" t="s">
        <v>221</v>
      </c>
      <c r="B46" s="68" t="s">
        <v>165</v>
      </c>
      <c r="C46" s="69" t="s">
        <v>222</v>
      </c>
      <c r="D46" s="70">
        <v>1775900</v>
      </c>
      <c r="E46" s="71">
        <v>889167.07</v>
      </c>
      <c r="F46" s="72">
        <f t="shared" si="0"/>
        <v>886732.93</v>
      </c>
    </row>
    <row r="47" spans="1:6" ht="28.15" customHeight="1" x14ac:dyDescent="0.25">
      <c r="A47" s="67" t="s">
        <v>223</v>
      </c>
      <c r="B47" s="68" t="s">
        <v>165</v>
      </c>
      <c r="C47" s="69" t="s">
        <v>224</v>
      </c>
      <c r="D47" s="70">
        <v>127900</v>
      </c>
      <c r="E47" s="71">
        <v>42368</v>
      </c>
      <c r="F47" s="72">
        <f t="shared" ref="F47:F78" si="1">IF(OR(D47="-",IF(E47="-",0,E47)&gt;=IF(D47="-",0,D47)),"-",IF(D47="-",0,D47)-IF(E47="-",0,E47))</f>
        <v>85532</v>
      </c>
    </row>
    <row r="48" spans="1:6" ht="18.75" customHeight="1" x14ac:dyDescent="0.25">
      <c r="A48" s="67" t="s">
        <v>174</v>
      </c>
      <c r="B48" s="68" t="s">
        <v>165</v>
      </c>
      <c r="C48" s="69" t="s">
        <v>225</v>
      </c>
      <c r="D48" s="70">
        <v>127900</v>
      </c>
      <c r="E48" s="71">
        <v>42368</v>
      </c>
      <c r="F48" s="72">
        <f t="shared" si="1"/>
        <v>85532</v>
      </c>
    </row>
    <row r="49" spans="1:6" ht="18.75" customHeight="1" x14ac:dyDescent="0.25">
      <c r="A49" s="67" t="s">
        <v>176</v>
      </c>
      <c r="B49" s="68" t="s">
        <v>165</v>
      </c>
      <c r="C49" s="69" t="s">
        <v>226</v>
      </c>
      <c r="D49" s="70">
        <v>127900</v>
      </c>
      <c r="E49" s="71">
        <v>42368</v>
      </c>
      <c r="F49" s="72">
        <f t="shared" si="1"/>
        <v>85532</v>
      </c>
    </row>
    <row r="50" spans="1:6" ht="28.15" customHeight="1" x14ac:dyDescent="0.25">
      <c r="A50" s="67" t="s">
        <v>227</v>
      </c>
      <c r="B50" s="68" t="s">
        <v>165</v>
      </c>
      <c r="C50" s="69" t="s">
        <v>228</v>
      </c>
      <c r="D50" s="70">
        <v>1300000</v>
      </c>
      <c r="E50" s="71">
        <v>663385</v>
      </c>
      <c r="F50" s="72">
        <f t="shared" si="1"/>
        <v>636615</v>
      </c>
    </row>
    <row r="51" spans="1:6" ht="15" x14ac:dyDescent="0.25">
      <c r="A51" s="67" t="s">
        <v>194</v>
      </c>
      <c r="B51" s="68" t="s">
        <v>165</v>
      </c>
      <c r="C51" s="69" t="s">
        <v>229</v>
      </c>
      <c r="D51" s="70">
        <v>1300000</v>
      </c>
      <c r="E51" s="71">
        <v>663385</v>
      </c>
      <c r="F51" s="72">
        <f t="shared" si="1"/>
        <v>636615</v>
      </c>
    </row>
    <row r="52" spans="1:6" ht="18.75" customHeight="1" x14ac:dyDescent="0.25">
      <c r="A52" s="67" t="s">
        <v>230</v>
      </c>
      <c r="B52" s="68" t="s">
        <v>165</v>
      </c>
      <c r="C52" s="69" t="s">
        <v>231</v>
      </c>
      <c r="D52" s="70">
        <v>1300000</v>
      </c>
      <c r="E52" s="71">
        <v>663385</v>
      </c>
      <c r="F52" s="72">
        <f t="shared" si="1"/>
        <v>636615</v>
      </c>
    </row>
    <row r="53" spans="1:6" ht="15" x14ac:dyDescent="0.25">
      <c r="A53" s="67" t="s">
        <v>232</v>
      </c>
      <c r="B53" s="68" t="s">
        <v>165</v>
      </c>
      <c r="C53" s="69" t="s">
        <v>233</v>
      </c>
      <c r="D53" s="70">
        <v>50000</v>
      </c>
      <c r="E53" s="71">
        <v>25457</v>
      </c>
      <c r="F53" s="72">
        <f t="shared" si="1"/>
        <v>24543</v>
      </c>
    </row>
    <row r="54" spans="1:6" ht="18.75" customHeight="1" x14ac:dyDescent="0.25">
      <c r="A54" s="67" t="s">
        <v>174</v>
      </c>
      <c r="B54" s="68" t="s">
        <v>165</v>
      </c>
      <c r="C54" s="69" t="s">
        <v>234</v>
      </c>
      <c r="D54" s="70">
        <v>50000</v>
      </c>
      <c r="E54" s="71">
        <v>25457</v>
      </c>
      <c r="F54" s="72">
        <f t="shared" si="1"/>
        <v>24543</v>
      </c>
    </row>
    <row r="55" spans="1:6" ht="18.75" customHeight="1" x14ac:dyDescent="0.25">
      <c r="A55" s="67" t="s">
        <v>176</v>
      </c>
      <c r="B55" s="68" t="s">
        <v>165</v>
      </c>
      <c r="C55" s="69" t="s">
        <v>235</v>
      </c>
      <c r="D55" s="70">
        <v>50000</v>
      </c>
      <c r="E55" s="71">
        <v>25457</v>
      </c>
      <c r="F55" s="72">
        <f t="shared" si="1"/>
        <v>24543</v>
      </c>
    </row>
    <row r="56" spans="1:6" ht="37.700000000000003" customHeight="1" x14ac:dyDescent="0.25">
      <c r="A56" s="67" t="s">
        <v>236</v>
      </c>
      <c r="B56" s="68" t="s">
        <v>165</v>
      </c>
      <c r="C56" s="69" t="s">
        <v>237</v>
      </c>
      <c r="D56" s="70">
        <v>10000</v>
      </c>
      <c r="E56" s="71" t="s">
        <v>46</v>
      </c>
      <c r="F56" s="72">
        <f t="shared" si="1"/>
        <v>10000</v>
      </c>
    </row>
    <row r="57" spans="1:6" ht="18.75" customHeight="1" x14ac:dyDescent="0.25">
      <c r="A57" s="67" t="s">
        <v>174</v>
      </c>
      <c r="B57" s="68" t="s">
        <v>165</v>
      </c>
      <c r="C57" s="69" t="s">
        <v>238</v>
      </c>
      <c r="D57" s="70">
        <v>10000</v>
      </c>
      <c r="E57" s="71" t="s">
        <v>46</v>
      </c>
      <c r="F57" s="72">
        <f t="shared" si="1"/>
        <v>10000</v>
      </c>
    </row>
    <row r="58" spans="1:6" ht="18.75" customHeight="1" x14ac:dyDescent="0.25">
      <c r="A58" s="67" t="s">
        <v>176</v>
      </c>
      <c r="B58" s="68" t="s">
        <v>165</v>
      </c>
      <c r="C58" s="69" t="s">
        <v>239</v>
      </c>
      <c r="D58" s="70">
        <v>10000</v>
      </c>
      <c r="E58" s="71" t="s">
        <v>46</v>
      </c>
      <c r="F58" s="72">
        <f t="shared" si="1"/>
        <v>10000</v>
      </c>
    </row>
    <row r="59" spans="1:6" ht="15" x14ac:dyDescent="0.25">
      <c r="A59" s="67" t="s">
        <v>232</v>
      </c>
      <c r="B59" s="68" t="s">
        <v>165</v>
      </c>
      <c r="C59" s="69" t="s">
        <v>240</v>
      </c>
      <c r="D59" s="70">
        <v>91000</v>
      </c>
      <c r="E59" s="71">
        <v>90000</v>
      </c>
      <c r="F59" s="72">
        <f t="shared" si="1"/>
        <v>1000</v>
      </c>
    </row>
    <row r="60" spans="1:6" ht="15" x14ac:dyDescent="0.25">
      <c r="A60" s="67" t="s">
        <v>194</v>
      </c>
      <c r="B60" s="68" t="s">
        <v>165</v>
      </c>
      <c r="C60" s="69" t="s">
        <v>241</v>
      </c>
      <c r="D60" s="70">
        <v>91000</v>
      </c>
      <c r="E60" s="71">
        <v>90000</v>
      </c>
      <c r="F60" s="72">
        <f t="shared" si="1"/>
        <v>1000</v>
      </c>
    </row>
    <row r="61" spans="1:6" ht="15" x14ac:dyDescent="0.25">
      <c r="A61" s="67" t="s">
        <v>242</v>
      </c>
      <c r="B61" s="68" t="s">
        <v>165</v>
      </c>
      <c r="C61" s="69" t="s">
        <v>243</v>
      </c>
      <c r="D61" s="70">
        <v>91000</v>
      </c>
      <c r="E61" s="71">
        <v>90000</v>
      </c>
      <c r="F61" s="72">
        <f t="shared" si="1"/>
        <v>1000</v>
      </c>
    </row>
    <row r="62" spans="1:6" ht="46.9" customHeight="1" x14ac:dyDescent="0.25">
      <c r="A62" s="67" t="s">
        <v>244</v>
      </c>
      <c r="B62" s="68" t="s">
        <v>165</v>
      </c>
      <c r="C62" s="69" t="s">
        <v>245</v>
      </c>
      <c r="D62" s="70">
        <v>197000</v>
      </c>
      <c r="E62" s="71">
        <v>67957.070000000007</v>
      </c>
      <c r="F62" s="72">
        <f t="shared" si="1"/>
        <v>129042.93</v>
      </c>
    </row>
    <row r="63" spans="1:6" ht="15" x14ac:dyDescent="0.25">
      <c r="A63" s="67" t="s">
        <v>208</v>
      </c>
      <c r="B63" s="68" t="s">
        <v>165</v>
      </c>
      <c r="C63" s="69" t="s">
        <v>246</v>
      </c>
      <c r="D63" s="70">
        <v>197000</v>
      </c>
      <c r="E63" s="71">
        <v>67957.070000000007</v>
      </c>
      <c r="F63" s="72">
        <f t="shared" si="1"/>
        <v>129042.93</v>
      </c>
    </row>
    <row r="64" spans="1:6" ht="15" x14ac:dyDescent="0.25">
      <c r="A64" s="67" t="s">
        <v>247</v>
      </c>
      <c r="B64" s="68" t="s">
        <v>165</v>
      </c>
      <c r="C64" s="69" t="s">
        <v>248</v>
      </c>
      <c r="D64" s="70">
        <v>352600</v>
      </c>
      <c r="E64" s="71">
        <v>128384.3</v>
      </c>
      <c r="F64" s="72">
        <f t="shared" si="1"/>
        <v>224215.7</v>
      </c>
    </row>
    <row r="65" spans="1:6" ht="15" x14ac:dyDescent="0.25">
      <c r="A65" s="67" t="s">
        <v>249</v>
      </c>
      <c r="B65" s="68" t="s">
        <v>165</v>
      </c>
      <c r="C65" s="69" t="s">
        <v>250</v>
      </c>
      <c r="D65" s="70">
        <v>352600</v>
      </c>
      <c r="E65" s="71">
        <v>128384.3</v>
      </c>
      <c r="F65" s="72">
        <f t="shared" si="1"/>
        <v>224215.7</v>
      </c>
    </row>
    <row r="66" spans="1:6" ht="56.45" customHeight="1" x14ac:dyDescent="0.25">
      <c r="A66" s="73" t="s">
        <v>251</v>
      </c>
      <c r="B66" s="68" t="s">
        <v>165</v>
      </c>
      <c r="C66" s="69" t="s">
        <v>252</v>
      </c>
      <c r="D66" s="70">
        <v>352600</v>
      </c>
      <c r="E66" s="71">
        <v>128384.3</v>
      </c>
      <c r="F66" s="72">
        <f t="shared" si="1"/>
        <v>224215.7</v>
      </c>
    </row>
    <row r="67" spans="1:6" ht="18.75" customHeight="1" x14ac:dyDescent="0.25">
      <c r="A67" s="67" t="s">
        <v>180</v>
      </c>
      <c r="B67" s="68" t="s">
        <v>165</v>
      </c>
      <c r="C67" s="69" t="s">
        <v>253</v>
      </c>
      <c r="D67" s="70">
        <v>352600</v>
      </c>
      <c r="E67" s="71">
        <v>128384.3</v>
      </c>
      <c r="F67" s="72">
        <f t="shared" si="1"/>
        <v>224215.7</v>
      </c>
    </row>
    <row r="68" spans="1:6" ht="18.75" customHeight="1" x14ac:dyDescent="0.25">
      <c r="A68" s="67" t="s">
        <v>182</v>
      </c>
      <c r="B68" s="68" t="s">
        <v>165</v>
      </c>
      <c r="C68" s="69" t="s">
        <v>254</v>
      </c>
      <c r="D68" s="70">
        <v>270800</v>
      </c>
      <c r="E68" s="71">
        <v>101212.46</v>
      </c>
      <c r="F68" s="72">
        <f t="shared" si="1"/>
        <v>169587.53999999998</v>
      </c>
    </row>
    <row r="69" spans="1:6" ht="28.15" customHeight="1" x14ac:dyDescent="0.25">
      <c r="A69" s="67" t="s">
        <v>186</v>
      </c>
      <c r="B69" s="68" t="s">
        <v>165</v>
      </c>
      <c r="C69" s="69" t="s">
        <v>255</v>
      </c>
      <c r="D69" s="70">
        <v>81800</v>
      </c>
      <c r="E69" s="71">
        <v>27171.84</v>
      </c>
      <c r="F69" s="72">
        <f t="shared" si="1"/>
        <v>54628.160000000003</v>
      </c>
    </row>
    <row r="70" spans="1:6" ht="18.75" customHeight="1" x14ac:dyDescent="0.25">
      <c r="A70" s="67" t="s">
        <v>256</v>
      </c>
      <c r="B70" s="68" t="s">
        <v>165</v>
      </c>
      <c r="C70" s="69" t="s">
        <v>257</v>
      </c>
      <c r="D70" s="70">
        <v>167000</v>
      </c>
      <c r="E70" s="71">
        <v>76353.649999999994</v>
      </c>
      <c r="F70" s="72">
        <f t="shared" si="1"/>
        <v>90646.35</v>
      </c>
    </row>
    <row r="71" spans="1:6" ht="15" x14ac:dyDescent="0.25">
      <c r="A71" s="67" t="s">
        <v>258</v>
      </c>
      <c r="B71" s="68" t="s">
        <v>165</v>
      </c>
      <c r="C71" s="69" t="s">
        <v>259</v>
      </c>
      <c r="D71" s="70">
        <v>11000</v>
      </c>
      <c r="E71" s="71" t="s">
        <v>46</v>
      </c>
      <c r="F71" s="72">
        <f t="shared" si="1"/>
        <v>11000</v>
      </c>
    </row>
    <row r="72" spans="1:6" ht="56.45" customHeight="1" x14ac:dyDescent="0.25">
      <c r="A72" s="67" t="s">
        <v>260</v>
      </c>
      <c r="B72" s="68" t="s">
        <v>165</v>
      </c>
      <c r="C72" s="69" t="s">
        <v>261</v>
      </c>
      <c r="D72" s="70">
        <v>6000</v>
      </c>
      <c r="E72" s="71" t="s">
        <v>46</v>
      </c>
      <c r="F72" s="72">
        <f t="shared" si="1"/>
        <v>6000</v>
      </c>
    </row>
    <row r="73" spans="1:6" ht="18.75" customHeight="1" x14ac:dyDescent="0.25">
      <c r="A73" s="67" t="s">
        <v>174</v>
      </c>
      <c r="B73" s="68" t="s">
        <v>165</v>
      </c>
      <c r="C73" s="69" t="s">
        <v>262</v>
      </c>
      <c r="D73" s="70">
        <v>6000</v>
      </c>
      <c r="E73" s="71" t="s">
        <v>46</v>
      </c>
      <c r="F73" s="72">
        <f t="shared" si="1"/>
        <v>6000</v>
      </c>
    </row>
    <row r="74" spans="1:6" ht="18.75" customHeight="1" x14ac:dyDescent="0.25">
      <c r="A74" s="67" t="s">
        <v>176</v>
      </c>
      <c r="B74" s="68" t="s">
        <v>165</v>
      </c>
      <c r="C74" s="69" t="s">
        <v>263</v>
      </c>
      <c r="D74" s="70">
        <v>6000</v>
      </c>
      <c r="E74" s="71" t="s">
        <v>46</v>
      </c>
      <c r="F74" s="72">
        <f t="shared" si="1"/>
        <v>6000</v>
      </c>
    </row>
    <row r="75" spans="1:6" ht="56.45" customHeight="1" x14ac:dyDescent="0.25">
      <c r="A75" s="73" t="s">
        <v>264</v>
      </c>
      <c r="B75" s="68" t="s">
        <v>165</v>
      </c>
      <c r="C75" s="69" t="s">
        <v>265</v>
      </c>
      <c r="D75" s="70">
        <v>5000</v>
      </c>
      <c r="E75" s="71" t="s">
        <v>46</v>
      </c>
      <c r="F75" s="72">
        <f t="shared" si="1"/>
        <v>5000</v>
      </c>
    </row>
    <row r="76" spans="1:6" ht="18.75" customHeight="1" x14ac:dyDescent="0.25">
      <c r="A76" s="67" t="s">
        <v>174</v>
      </c>
      <c r="B76" s="68" t="s">
        <v>165</v>
      </c>
      <c r="C76" s="69" t="s">
        <v>266</v>
      </c>
      <c r="D76" s="70">
        <v>5000</v>
      </c>
      <c r="E76" s="71" t="s">
        <v>46</v>
      </c>
      <c r="F76" s="72">
        <f t="shared" si="1"/>
        <v>5000</v>
      </c>
    </row>
    <row r="77" spans="1:6" ht="18.75" customHeight="1" x14ac:dyDescent="0.25">
      <c r="A77" s="67" t="s">
        <v>176</v>
      </c>
      <c r="B77" s="68" t="s">
        <v>165</v>
      </c>
      <c r="C77" s="69" t="s">
        <v>267</v>
      </c>
      <c r="D77" s="70">
        <v>5000</v>
      </c>
      <c r="E77" s="71" t="s">
        <v>46</v>
      </c>
      <c r="F77" s="72">
        <f t="shared" si="1"/>
        <v>5000</v>
      </c>
    </row>
    <row r="78" spans="1:6" ht="18.75" customHeight="1" x14ac:dyDescent="0.25">
      <c r="A78" s="67" t="s">
        <v>268</v>
      </c>
      <c r="B78" s="68" t="s">
        <v>165</v>
      </c>
      <c r="C78" s="69" t="s">
        <v>269</v>
      </c>
      <c r="D78" s="70">
        <v>156000</v>
      </c>
      <c r="E78" s="71">
        <v>76353.649999999994</v>
      </c>
      <c r="F78" s="72">
        <f t="shared" si="1"/>
        <v>79646.350000000006</v>
      </c>
    </row>
    <row r="79" spans="1:6" ht="56.45" customHeight="1" x14ac:dyDescent="0.25">
      <c r="A79" s="73" t="s">
        <v>270</v>
      </c>
      <c r="B79" s="68" t="s">
        <v>165</v>
      </c>
      <c r="C79" s="69" t="s">
        <v>271</v>
      </c>
      <c r="D79" s="70">
        <v>101000</v>
      </c>
      <c r="E79" s="71">
        <v>46559.94</v>
      </c>
      <c r="F79" s="72">
        <f t="shared" ref="F79:F110" si="2">IF(OR(D79="-",IF(E79="-",0,E79)&gt;=IF(D79="-",0,D79)),"-",IF(D79="-",0,D79)-IF(E79="-",0,E79))</f>
        <v>54440.06</v>
      </c>
    </row>
    <row r="80" spans="1:6" ht="18.75" customHeight="1" x14ac:dyDescent="0.25">
      <c r="A80" s="67" t="s">
        <v>174</v>
      </c>
      <c r="B80" s="68" t="s">
        <v>165</v>
      </c>
      <c r="C80" s="69" t="s">
        <v>272</v>
      </c>
      <c r="D80" s="70">
        <v>101000</v>
      </c>
      <c r="E80" s="71">
        <v>46559.94</v>
      </c>
      <c r="F80" s="72">
        <f t="shared" si="2"/>
        <v>54440.06</v>
      </c>
    </row>
    <row r="81" spans="1:6" ht="18.75" customHeight="1" x14ac:dyDescent="0.25">
      <c r="A81" s="67" t="s">
        <v>176</v>
      </c>
      <c r="B81" s="68" t="s">
        <v>165</v>
      </c>
      <c r="C81" s="69" t="s">
        <v>273</v>
      </c>
      <c r="D81" s="70">
        <v>101000</v>
      </c>
      <c r="E81" s="71">
        <v>46559.94</v>
      </c>
      <c r="F81" s="72">
        <f t="shared" si="2"/>
        <v>54440.06</v>
      </c>
    </row>
    <row r="82" spans="1:6" ht="56.45" customHeight="1" x14ac:dyDescent="0.25">
      <c r="A82" s="73" t="s">
        <v>274</v>
      </c>
      <c r="B82" s="68" t="s">
        <v>165</v>
      </c>
      <c r="C82" s="69" t="s">
        <v>275</v>
      </c>
      <c r="D82" s="70">
        <v>5000</v>
      </c>
      <c r="E82" s="71">
        <v>4883.3999999999996</v>
      </c>
      <c r="F82" s="72">
        <f t="shared" si="2"/>
        <v>116.60000000000036</v>
      </c>
    </row>
    <row r="83" spans="1:6" ht="18.75" customHeight="1" x14ac:dyDescent="0.25">
      <c r="A83" s="67" t="s">
        <v>174</v>
      </c>
      <c r="B83" s="68" t="s">
        <v>165</v>
      </c>
      <c r="C83" s="69" t="s">
        <v>276</v>
      </c>
      <c r="D83" s="70">
        <v>5000</v>
      </c>
      <c r="E83" s="71">
        <v>4883.3999999999996</v>
      </c>
      <c r="F83" s="72">
        <f t="shared" si="2"/>
        <v>116.60000000000036</v>
      </c>
    </row>
    <row r="84" spans="1:6" ht="18.75" customHeight="1" x14ac:dyDescent="0.25">
      <c r="A84" s="67" t="s">
        <v>176</v>
      </c>
      <c r="B84" s="68" t="s">
        <v>165</v>
      </c>
      <c r="C84" s="69" t="s">
        <v>277</v>
      </c>
      <c r="D84" s="70">
        <v>5000</v>
      </c>
      <c r="E84" s="71">
        <v>4883.3999999999996</v>
      </c>
      <c r="F84" s="72">
        <f t="shared" si="2"/>
        <v>116.60000000000036</v>
      </c>
    </row>
    <row r="85" spans="1:6" ht="75.2" customHeight="1" x14ac:dyDescent="0.25">
      <c r="A85" s="73" t="s">
        <v>278</v>
      </c>
      <c r="B85" s="68" t="s">
        <v>165</v>
      </c>
      <c r="C85" s="69" t="s">
        <v>279</v>
      </c>
      <c r="D85" s="70">
        <v>50000</v>
      </c>
      <c r="E85" s="71">
        <v>24910.31</v>
      </c>
      <c r="F85" s="72">
        <f t="shared" si="2"/>
        <v>25089.69</v>
      </c>
    </row>
    <row r="86" spans="1:6" ht="18.75" customHeight="1" x14ac:dyDescent="0.25">
      <c r="A86" s="67" t="s">
        <v>174</v>
      </c>
      <c r="B86" s="68" t="s">
        <v>165</v>
      </c>
      <c r="C86" s="69" t="s">
        <v>280</v>
      </c>
      <c r="D86" s="70">
        <v>50000</v>
      </c>
      <c r="E86" s="71">
        <v>24910.31</v>
      </c>
      <c r="F86" s="72">
        <f t="shared" si="2"/>
        <v>25089.69</v>
      </c>
    </row>
    <row r="87" spans="1:6" ht="18.75" customHeight="1" x14ac:dyDescent="0.25">
      <c r="A87" s="67" t="s">
        <v>176</v>
      </c>
      <c r="B87" s="68" t="s">
        <v>165</v>
      </c>
      <c r="C87" s="69" t="s">
        <v>281</v>
      </c>
      <c r="D87" s="70">
        <v>50000</v>
      </c>
      <c r="E87" s="71">
        <v>24910.31</v>
      </c>
      <c r="F87" s="72">
        <f t="shared" si="2"/>
        <v>25089.69</v>
      </c>
    </row>
    <row r="88" spans="1:6" ht="15" x14ac:dyDescent="0.25">
      <c r="A88" s="67" t="s">
        <v>282</v>
      </c>
      <c r="B88" s="68" t="s">
        <v>165</v>
      </c>
      <c r="C88" s="69" t="s">
        <v>283</v>
      </c>
      <c r="D88" s="70">
        <v>5000</v>
      </c>
      <c r="E88" s="71" t="s">
        <v>46</v>
      </c>
      <c r="F88" s="72">
        <f t="shared" si="2"/>
        <v>5000</v>
      </c>
    </row>
    <row r="89" spans="1:6" ht="15" x14ac:dyDescent="0.25">
      <c r="A89" s="67" t="s">
        <v>284</v>
      </c>
      <c r="B89" s="68" t="s">
        <v>165</v>
      </c>
      <c r="C89" s="69" t="s">
        <v>285</v>
      </c>
      <c r="D89" s="70">
        <v>5000</v>
      </c>
      <c r="E89" s="71" t="s">
        <v>46</v>
      </c>
      <c r="F89" s="72">
        <f t="shared" si="2"/>
        <v>5000</v>
      </c>
    </row>
    <row r="90" spans="1:6" ht="15" x14ac:dyDescent="0.25">
      <c r="A90" s="67" t="s">
        <v>232</v>
      </c>
      <c r="B90" s="68" t="s">
        <v>165</v>
      </c>
      <c r="C90" s="69" t="s">
        <v>286</v>
      </c>
      <c r="D90" s="70">
        <v>5000</v>
      </c>
      <c r="E90" s="71" t="s">
        <v>46</v>
      </c>
      <c r="F90" s="72">
        <f t="shared" si="2"/>
        <v>5000</v>
      </c>
    </row>
    <row r="91" spans="1:6" ht="18.75" customHeight="1" x14ac:dyDescent="0.25">
      <c r="A91" s="67" t="s">
        <v>174</v>
      </c>
      <c r="B91" s="68" t="s">
        <v>165</v>
      </c>
      <c r="C91" s="69" t="s">
        <v>287</v>
      </c>
      <c r="D91" s="70">
        <v>5000</v>
      </c>
      <c r="E91" s="71" t="s">
        <v>46</v>
      </c>
      <c r="F91" s="72">
        <f t="shared" si="2"/>
        <v>5000</v>
      </c>
    </row>
    <row r="92" spans="1:6" ht="37.700000000000003" customHeight="1" x14ac:dyDescent="0.25">
      <c r="A92" s="67" t="s">
        <v>288</v>
      </c>
      <c r="B92" s="68" t="s">
        <v>165</v>
      </c>
      <c r="C92" s="69" t="s">
        <v>289</v>
      </c>
      <c r="D92" s="70">
        <v>5000</v>
      </c>
      <c r="E92" s="71" t="s">
        <v>46</v>
      </c>
      <c r="F92" s="72">
        <f t="shared" si="2"/>
        <v>5000</v>
      </c>
    </row>
    <row r="93" spans="1:6" ht="15" x14ac:dyDescent="0.25">
      <c r="A93" s="67" t="s">
        <v>290</v>
      </c>
      <c r="B93" s="68" t="s">
        <v>165</v>
      </c>
      <c r="C93" s="69" t="s">
        <v>291</v>
      </c>
      <c r="D93" s="70">
        <v>10747100</v>
      </c>
      <c r="E93" s="71">
        <v>3770352.72</v>
      </c>
      <c r="F93" s="72">
        <f t="shared" si="2"/>
        <v>6976747.2799999993</v>
      </c>
    </row>
    <row r="94" spans="1:6" ht="15" x14ac:dyDescent="0.25">
      <c r="A94" s="67" t="s">
        <v>292</v>
      </c>
      <c r="B94" s="68" t="s">
        <v>165</v>
      </c>
      <c r="C94" s="69" t="s">
        <v>293</v>
      </c>
      <c r="D94" s="70">
        <v>1566000</v>
      </c>
      <c r="E94" s="71">
        <v>5869.37</v>
      </c>
      <c r="F94" s="72">
        <f t="shared" si="2"/>
        <v>1560130.63</v>
      </c>
    </row>
    <row r="95" spans="1:6" ht="56.45" customHeight="1" x14ac:dyDescent="0.25">
      <c r="A95" s="73" t="s">
        <v>294</v>
      </c>
      <c r="B95" s="68" t="s">
        <v>165</v>
      </c>
      <c r="C95" s="69" t="s">
        <v>295</v>
      </c>
      <c r="D95" s="70">
        <v>1550000</v>
      </c>
      <c r="E95" s="71" t="s">
        <v>46</v>
      </c>
      <c r="F95" s="72">
        <f t="shared" si="2"/>
        <v>1550000</v>
      </c>
    </row>
    <row r="96" spans="1:6" ht="18.75" customHeight="1" x14ac:dyDescent="0.25">
      <c r="A96" s="67" t="s">
        <v>174</v>
      </c>
      <c r="B96" s="68" t="s">
        <v>165</v>
      </c>
      <c r="C96" s="69" t="s">
        <v>296</v>
      </c>
      <c r="D96" s="70">
        <v>50000</v>
      </c>
      <c r="E96" s="71" t="s">
        <v>46</v>
      </c>
      <c r="F96" s="72">
        <f t="shared" si="2"/>
        <v>50000</v>
      </c>
    </row>
    <row r="97" spans="1:6" ht="18.75" customHeight="1" x14ac:dyDescent="0.25">
      <c r="A97" s="67" t="s">
        <v>176</v>
      </c>
      <c r="B97" s="68" t="s">
        <v>165</v>
      </c>
      <c r="C97" s="69" t="s">
        <v>297</v>
      </c>
      <c r="D97" s="70">
        <v>50000</v>
      </c>
      <c r="E97" s="71" t="s">
        <v>46</v>
      </c>
      <c r="F97" s="72">
        <f t="shared" si="2"/>
        <v>50000</v>
      </c>
    </row>
    <row r="98" spans="1:6" ht="15" x14ac:dyDescent="0.25">
      <c r="A98" s="67" t="s">
        <v>298</v>
      </c>
      <c r="B98" s="68" t="s">
        <v>165</v>
      </c>
      <c r="C98" s="69" t="s">
        <v>299</v>
      </c>
      <c r="D98" s="70">
        <v>1500000</v>
      </c>
      <c r="E98" s="71" t="s">
        <v>46</v>
      </c>
      <c r="F98" s="72">
        <f t="shared" si="2"/>
        <v>1500000</v>
      </c>
    </row>
    <row r="99" spans="1:6" ht="28.15" customHeight="1" x14ac:dyDescent="0.25">
      <c r="A99" s="67" t="s">
        <v>300</v>
      </c>
      <c r="B99" s="68" t="s">
        <v>165</v>
      </c>
      <c r="C99" s="69" t="s">
        <v>301</v>
      </c>
      <c r="D99" s="70">
        <v>1500000</v>
      </c>
      <c r="E99" s="71" t="s">
        <v>46</v>
      </c>
      <c r="F99" s="72">
        <f t="shared" si="2"/>
        <v>1500000</v>
      </c>
    </row>
    <row r="100" spans="1:6" ht="15" x14ac:dyDescent="0.25">
      <c r="A100" s="67" t="s">
        <v>302</v>
      </c>
      <c r="B100" s="68" t="s">
        <v>165</v>
      </c>
      <c r="C100" s="69" t="s">
        <v>303</v>
      </c>
      <c r="D100" s="70">
        <v>16000</v>
      </c>
      <c r="E100" s="71">
        <v>5869.37</v>
      </c>
      <c r="F100" s="72">
        <f t="shared" si="2"/>
        <v>10130.630000000001</v>
      </c>
    </row>
    <row r="101" spans="1:6" ht="18.75" customHeight="1" x14ac:dyDescent="0.25">
      <c r="A101" s="67" t="s">
        <v>174</v>
      </c>
      <c r="B101" s="68" t="s">
        <v>165</v>
      </c>
      <c r="C101" s="69" t="s">
        <v>304</v>
      </c>
      <c r="D101" s="70">
        <v>16000</v>
      </c>
      <c r="E101" s="71">
        <v>5869.37</v>
      </c>
      <c r="F101" s="72">
        <f t="shared" si="2"/>
        <v>10130.630000000001</v>
      </c>
    </row>
    <row r="102" spans="1:6" ht="18.75" customHeight="1" x14ac:dyDescent="0.25">
      <c r="A102" s="67" t="s">
        <v>176</v>
      </c>
      <c r="B102" s="68" t="s">
        <v>165</v>
      </c>
      <c r="C102" s="69" t="s">
        <v>305</v>
      </c>
      <c r="D102" s="70">
        <v>16000</v>
      </c>
      <c r="E102" s="71">
        <v>5869.37</v>
      </c>
      <c r="F102" s="72">
        <f t="shared" si="2"/>
        <v>10130.630000000001</v>
      </c>
    </row>
    <row r="103" spans="1:6" ht="15" x14ac:dyDescent="0.25">
      <c r="A103" s="67" t="s">
        <v>306</v>
      </c>
      <c r="B103" s="68" t="s">
        <v>165</v>
      </c>
      <c r="C103" s="69" t="s">
        <v>307</v>
      </c>
      <c r="D103" s="70">
        <v>604800</v>
      </c>
      <c r="E103" s="71">
        <v>28961.02</v>
      </c>
      <c r="F103" s="72">
        <f t="shared" si="2"/>
        <v>575838.98</v>
      </c>
    </row>
    <row r="104" spans="1:6" ht="65.849999999999994" customHeight="1" x14ac:dyDescent="0.25">
      <c r="A104" s="73" t="s">
        <v>308</v>
      </c>
      <c r="B104" s="68" t="s">
        <v>165</v>
      </c>
      <c r="C104" s="69" t="s">
        <v>309</v>
      </c>
      <c r="D104" s="70">
        <v>604800</v>
      </c>
      <c r="E104" s="71">
        <v>28961.02</v>
      </c>
      <c r="F104" s="72">
        <f t="shared" si="2"/>
        <v>575838.98</v>
      </c>
    </row>
    <row r="105" spans="1:6" ht="18.75" customHeight="1" x14ac:dyDescent="0.25">
      <c r="A105" s="67" t="s">
        <v>174</v>
      </c>
      <c r="B105" s="68" t="s">
        <v>165</v>
      </c>
      <c r="C105" s="69" t="s">
        <v>310</v>
      </c>
      <c r="D105" s="70">
        <v>604800</v>
      </c>
      <c r="E105" s="71">
        <v>28961.02</v>
      </c>
      <c r="F105" s="72">
        <f t="shared" si="2"/>
        <v>575838.98</v>
      </c>
    </row>
    <row r="106" spans="1:6" ht="18.75" customHeight="1" x14ac:dyDescent="0.25">
      <c r="A106" s="67" t="s">
        <v>176</v>
      </c>
      <c r="B106" s="68" t="s">
        <v>165</v>
      </c>
      <c r="C106" s="69" t="s">
        <v>311</v>
      </c>
      <c r="D106" s="70">
        <v>604800</v>
      </c>
      <c r="E106" s="71">
        <v>28961.02</v>
      </c>
      <c r="F106" s="72">
        <f t="shared" si="2"/>
        <v>575838.98</v>
      </c>
    </row>
    <row r="107" spans="1:6" ht="15" x14ac:dyDescent="0.25">
      <c r="A107" s="67" t="s">
        <v>312</v>
      </c>
      <c r="B107" s="68" t="s">
        <v>165</v>
      </c>
      <c r="C107" s="69" t="s">
        <v>313</v>
      </c>
      <c r="D107" s="70">
        <v>8576300</v>
      </c>
      <c r="E107" s="71">
        <v>3735522.33</v>
      </c>
      <c r="F107" s="72">
        <f t="shared" si="2"/>
        <v>4840777.67</v>
      </c>
    </row>
    <row r="108" spans="1:6" ht="46.9" customHeight="1" x14ac:dyDescent="0.25">
      <c r="A108" s="67" t="s">
        <v>314</v>
      </c>
      <c r="B108" s="68" t="s">
        <v>165</v>
      </c>
      <c r="C108" s="69" t="s">
        <v>315</v>
      </c>
      <c r="D108" s="70">
        <v>423400</v>
      </c>
      <c r="E108" s="71">
        <v>209110.8</v>
      </c>
      <c r="F108" s="72">
        <f t="shared" si="2"/>
        <v>214289.2</v>
      </c>
    </row>
    <row r="109" spans="1:6" ht="18.75" customHeight="1" x14ac:dyDescent="0.25">
      <c r="A109" s="67" t="s">
        <v>174</v>
      </c>
      <c r="B109" s="68" t="s">
        <v>165</v>
      </c>
      <c r="C109" s="69" t="s">
        <v>316</v>
      </c>
      <c r="D109" s="70">
        <v>423400</v>
      </c>
      <c r="E109" s="71">
        <v>209110.8</v>
      </c>
      <c r="F109" s="72">
        <f t="shared" si="2"/>
        <v>214289.2</v>
      </c>
    </row>
    <row r="110" spans="1:6" ht="18.75" customHeight="1" x14ac:dyDescent="0.25">
      <c r="A110" s="67" t="s">
        <v>176</v>
      </c>
      <c r="B110" s="68" t="s">
        <v>165</v>
      </c>
      <c r="C110" s="69" t="s">
        <v>317</v>
      </c>
      <c r="D110" s="70">
        <v>423400</v>
      </c>
      <c r="E110" s="71">
        <v>209110.8</v>
      </c>
      <c r="F110" s="72">
        <f t="shared" si="2"/>
        <v>214289.2</v>
      </c>
    </row>
    <row r="111" spans="1:6" ht="46.9" customHeight="1" x14ac:dyDescent="0.25">
      <c r="A111" s="67" t="s">
        <v>318</v>
      </c>
      <c r="B111" s="68" t="s">
        <v>165</v>
      </c>
      <c r="C111" s="69" t="s">
        <v>319</v>
      </c>
      <c r="D111" s="70">
        <v>4404100</v>
      </c>
      <c r="E111" s="71">
        <v>2070877.33</v>
      </c>
      <c r="F111" s="72">
        <f t="shared" ref="F111:F142" si="3">IF(OR(D111="-",IF(E111="-",0,E111)&gt;=IF(D111="-",0,D111)),"-",IF(D111="-",0,D111)-IF(E111="-",0,E111))</f>
        <v>2333222.67</v>
      </c>
    </row>
    <row r="112" spans="1:6" ht="18.75" customHeight="1" x14ac:dyDescent="0.25">
      <c r="A112" s="67" t="s">
        <v>174</v>
      </c>
      <c r="B112" s="68" t="s">
        <v>165</v>
      </c>
      <c r="C112" s="69" t="s">
        <v>320</v>
      </c>
      <c r="D112" s="70">
        <v>4404100</v>
      </c>
      <c r="E112" s="71">
        <v>2070877.33</v>
      </c>
      <c r="F112" s="72">
        <f t="shared" si="3"/>
        <v>2333222.67</v>
      </c>
    </row>
    <row r="113" spans="1:6" ht="15" x14ac:dyDescent="0.25">
      <c r="A113" s="67" t="s">
        <v>192</v>
      </c>
      <c r="B113" s="68" t="s">
        <v>165</v>
      </c>
      <c r="C113" s="69" t="s">
        <v>321</v>
      </c>
      <c r="D113" s="70">
        <v>4404100</v>
      </c>
      <c r="E113" s="71">
        <v>2070877.33</v>
      </c>
      <c r="F113" s="72">
        <f t="shared" si="3"/>
        <v>2333222.67</v>
      </c>
    </row>
    <row r="114" spans="1:6" ht="37.700000000000003" customHeight="1" x14ac:dyDescent="0.25">
      <c r="A114" s="67" t="s">
        <v>322</v>
      </c>
      <c r="B114" s="68" t="s">
        <v>165</v>
      </c>
      <c r="C114" s="69" t="s">
        <v>323</v>
      </c>
      <c r="D114" s="70">
        <v>50000</v>
      </c>
      <c r="E114" s="71">
        <v>49800</v>
      </c>
      <c r="F114" s="72">
        <f t="shared" si="3"/>
        <v>200</v>
      </c>
    </row>
    <row r="115" spans="1:6" ht="18.75" customHeight="1" x14ac:dyDescent="0.25">
      <c r="A115" s="67" t="s">
        <v>174</v>
      </c>
      <c r="B115" s="68" t="s">
        <v>165</v>
      </c>
      <c r="C115" s="69" t="s">
        <v>324</v>
      </c>
      <c r="D115" s="70">
        <v>50000</v>
      </c>
      <c r="E115" s="71">
        <v>49800</v>
      </c>
      <c r="F115" s="72">
        <f t="shared" si="3"/>
        <v>200</v>
      </c>
    </row>
    <row r="116" spans="1:6" ht="18.75" customHeight="1" x14ac:dyDescent="0.25">
      <c r="A116" s="67" t="s">
        <v>176</v>
      </c>
      <c r="B116" s="68" t="s">
        <v>165</v>
      </c>
      <c r="C116" s="69" t="s">
        <v>325</v>
      </c>
      <c r="D116" s="70">
        <v>50000</v>
      </c>
      <c r="E116" s="71">
        <v>49800</v>
      </c>
      <c r="F116" s="72">
        <f t="shared" si="3"/>
        <v>200</v>
      </c>
    </row>
    <row r="117" spans="1:6" ht="37.700000000000003" customHeight="1" x14ac:dyDescent="0.25">
      <c r="A117" s="67" t="s">
        <v>326</v>
      </c>
      <c r="B117" s="68" t="s">
        <v>165</v>
      </c>
      <c r="C117" s="69" t="s">
        <v>327</v>
      </c>
      <c r="D117" s="70">
        <v>299800</v>
      </c>
      <c r="E117" s="71">
        <v>42700</v>
      </c>
      <c r="F117" s="72">
        <f t="shared" si="3"/>
        <v>257100</v>
      </c>
    </row>
    <row r="118" spans="1:6" ht="18.75" customHeight="1" x14ac:dyDescent="0.25">
      <c r="A118" s="67" t="s">
        <v>174</v>
      </c>
      <c r="B118" s="68" t="s">
        <v>165</v>
      </c>
      <c r="C118" s="69" t="s">
        <v>328</v>
      </c>
      <c r="D118" s="70">
        <v>299800</v>
      </c>
      <c r="E118" s="71">
        <v>42700</v>
      </c>
      <c r="F118" s="72">
        <f t="shared" si="3"/>
        <v>257100</v>
      </c>
    </row>
    <row r="119" spans="1:6" ht="18.75" customHeight="1" x14ac:dyDescent="0.25">
      <c r="A119" s="67" t="s">
        <v>176</v>
      </c>
      <c r="B119" s="68" t="s">
        <v>165</v>
      </c>
      <c r="C119" s="69" t="s">
        <v>329</v>
      </c>
      <c r="D119" s="70">
        <v>299800</v>
      </c>
      <c r="E119" s="71">
        <v>42700</v>
      </c>
      <c r="F119" s="72">
        <f t="shared" si="3"/>
        <v>257100</v>
      </c>
    </row>
    <row r="120" spans="1:6" ht="37.700000000000003" customHeight="1" x14ac:dyDescent="0.25">
      <c r="A120" s="67" t="s">
        <v>330</v>
      </c>
      <c r="B120" s="68" t="s">
        <v>165</v>
      </c>
      <c r="C120" s="69" t="s">
        <v>331</v>
      </c>
      <c r="D120" s="70">
        <v>120000</v>
      </c>
      <c r="E120" s="71" t="s">
        <v>46</v>
      </c>
      <c r="F120" s="72">
        <f t="shared" si="3"/>
        <v>120000</v>
      </c>
    </row>
    <row r="121" spans="1:6" ht="18.75" customHeight="1" x14ac:dyDescent="0.25">
      <c r="A121" s="67" t="s">
        <v>174</v>
      </c>
      <c r="B121" s="68" t="s">
        <v>165</v>
      </c>
      <c r="C121" s="69" t="s">
        <v>332</v>
      </c>
      <c r="D121" s="70">
        <v>120000</v>
      </c>
      <c r="E121" s="71" t="s">
        <v>46</v>
      </c>
      <c r="F121" s="72">
        <f t="shared" si="3"/>
        <v>120000</v>
      </c>
    </row>
    <row r="122" spans="1:6" ht="18.75" customHeight="1" x14ac:dyDescent="0.25">
      <c r="A122" s="67" t="s">
        <v>176</v>
      </c>
      <c r="B122" s="68" t="s">
        <v>165</v>
      </c>
      <c r="C122" s="69" t="s">
        <v>333</v>
      </c>
      <c r="D122" s="70">
        <v>120000</v>
      </c>
      <c r="E122" s="71" t="s">
        <v>46</v>
      </c>
      <c r="F122" s="72">
        <f t="shared" si="3"/>
        <v>120000</v>
      </c>
    </row>
    <row r="123" spans="1:6" ht="28.15" customHeight="1" x14ac:dyDescent="0.25">
      <c r="A123" s="67" t="s">
        <v>334</v>
      </c>
      <c r="B123" s="68" t="s">
        <v>165</v>
      </c>
      <c r="C123" s="69" t="s">
        <v>335</v>
      </c>
      <c r="D123" s="70">
        <v>112500</v>
      </c>
      <c r="E123" s="71">
        <v>57500</v>
      </c>
      <c r="F123" s="72">
        <f t="shared" si="3"/>
        <v>55000</v>
      </c>
    </row>
    <row r="124" spans="1:6" ht="18.75" customHeight="1" x14ac:dyDescent="0.25">
      <c r="A124" s="67" t="s">
        <v>174</v>
      </c>
      <c r="B124" s="68" t="s">
        <v>165</v>
      </c>
      <c r="C124" s="69" t="s">
        <v>336</v>
      </c>
      <c r="D124" s="70">
        <v>112500</v>
      </c>
      <c r="E124" s="71">
        <v>57500</v>
      </c>
      <c r="F124" s="72">
        <f t="shared" si="3"/>
        <v>55000</v>
      </c>
    </row>
    <row r="125" spans="1:6" ht="18.75" customHeight="1" x14ac:dyDescent="0.25">
      <c r="A125" s="67" t="s">
        <v>176</v>
      </c>
      <c r="B125" s="68" t="s">
        <v>165</v>
      </c>
      <c r="C125" s="69" t="s">
        <v>337</v>
      </c>
      <c r="D125" s="70">
        <v>112500</v>
      </c>
      <c r="E125" s="71">
        <v>57500</v>
      </c>
      <c r="F125" s="72">
        <f t="shared" si="3"/>
        <v>55000</v>
      </c>
    </row>
    <row r="126" spans="1:6" ht="46.9" customHeight="1" x14ac:dyDescent="0.25">
      <c r="A126" s="67" t="s">
        <v>338</v>
      </c>
      <c r="B126" s="68" t="s">
        <v>165</v>
      </c>
      <c r="C126" s="69" t="s">
        <v>339</v>
      </c>
      <c r="D126" s="70">
        <v>10000</v>
      </c>
      <c r="E126" s="71" t="s">
        <v>46</v>
      </c>
      <c r="F126" s="72">
        <f t="shared" si="3"/>
        <v>10000</v>
      </c>
    </row>
    <row r="127" spans="1:6" ht="18.75" customHeight="1" x14ac:dyDescent="0.25">
      <c r="A127" s="67" t="s">
        <v>174</v>
      </c>
      <c r="B127" s="68" t="s">
        <v>165</v>
      </c>
      <c r="C127" s="69" t="s">
        <v>340</v>
      </c>
      <c r="D127" s="70">
        <v>10000</v>
      </c>
      <c r="E127" s="71" t="s">
        <v>46</v>
      </c>
      <c r="F127" s="72">
        <f t="shared" si="3"/>
        <v>10000</v>
      </c>
    </row>
    <row r="128" spans="1:6" ht="18.75" customHeight="1" x14ac:dyDescent="0.25">
      <c r="A128" s="67" t="s">
        <v>176</v>
      </c>
      <c r="B128" s="68" t="s">
        <v>165</v>
      </c>
      <c r="C128" s="69" t="s">
        <v>341</v>
      </c>
      <c r="D128" s="70">
        <v>10000</v>
      </c>
      <c r="E128" s="71" t="s">
        <v>46</v>
      </c>
      <c r="F128" s="72">
        <f t="shared" si="3"/>
        <v>10000</v>
      </c>
    </row>
    <row r="129" spans="1:6" ht="56.45" customHeight="1" x14ac:dyDescent="0.25">
      <c r="A129" s="73" t="s">
        <v>342</v>
      </c>
      <c r="B129" s="68" t="s">
        <v>165</v>
      </c>
      <c r="C129" s="69" t="s">
        <v>343</v>
      </c>
      <c r="D129" s="70">
        <v>1799400</v>
      </c>
      <c r="E129" s="71">
        <v>1191269.2</v>
      </c>
      <c r="F129" s="72">
        <f t="shared" si="3"/>
        <v>608130.80000000005</v>
      </c>
    </row>
    <row r="130" spans="1:6" ht="18.75" customHeight="1" x14ac:dyDescent="0.25">
      <c r="A130" s="67" t="s">
        <v>174</v>
      </c>
      <c r="B130" s="68" t="s">
        <v>165</v>
      </c>
      <c r="C130" s="69" t="s">
        <v>344</v>
      </c>
      <c r="D130" s="70">
        <v>1799400</v>
      </c>
      <c r="E130" s="71">
        <v>1191269.2</v>
      </c>
      <c r="F130" s="72">
        <f t="shared" si="3"/>
        <v>608130.80000000005</v>
      </c>
    </row>
    <row r="131" spans="1:6" ht="18.75" customHeight="1" x14ac:dyDescent="0.25">
      <c r="A131" s="67" t="s">
        <v>176</v>
      </c>
      <c r="B131" s="68" t="s">
        <v>165</v>
      </c>
      <c r="C131" s="69" t="s">
        <v>345</v>
      </c>
      <c r="D131" s="70">
        <v>1799400</v>
      </c>
      <c r="E131" s="71">
        <v>1191269.2</v>
      </c>
      <c r="F131" s="72">
        <f t="shared" si="3"/>
        <v>608130.80000000005</v>
      </c>
    </row>
    <row r="132" spans="1:6" ht="46.9" customHeight="1" x14ac:dyDescent="0.25">
      <c r="A132" s="67" t="s">
        <v>346</v>
      </c>
      <c r="B132" s="68" t="s">
        <v>165</v>
      </c>
      <c r="C132" s="69" t="s">
        <v>347</v>
      </c>
      <c r="D132" s="70">
        <v>50000</v>
      </c>
      <c r="E132" s="71">
        <v>50000</v>
      </c>
      <c r="F132" s="72" t="str">
        <f t="shared" si="3"/>
        <v>-</v>
      </c>
    </row>
    <row r="133" spans="1:6" ht="18.75" customHeight="1" x14ac:dyDescent="0.25">
      <c r="A133" s="67" t="s">
        <v>174</v>
      </c>
      <c r="B133" s="68" t="s">
        <v>165</v>
      </c>
      <c r="C133" s="69" t="s">
        <v>348</v>
      </c>
      <c r="D133" s="70">
        <v>50000</v>
      </c>
      <c r="E133" s="71">
        <v>50000</v>
      </c>
      <c r="F133" s="72" t="str">
        <f t="shared" si="3"/>
        <v>-</v>
      </c>
    </row>
    <row r="134" spans="1:6" ht="18.75" customHeight="1" x14ac:dyDescent="0.25">
      <c r="A134" s="67" t="s">
        <v>176</v>
      </c>
      <c r="B134" s="68" t="s">
        <v>165</v>
      </c>
      <c r="C134" s="69" t="s">
        <v>349</v>
      </c>
      <c r="D134" s="70">
        <v>50000</v>
      </c>
      <c r="E134" s="71">
        <v>50000</v>
      </c>
      <c r="F134" s="72" t="str">
        <f t="shared" si="3"/>
        <v>-</v>
      </c>
    </row>
    <row r="135" spans="1:6" ht="56.45" customHeight="1" x14ac:dyDescent="0.25">
      <c r="A135" s="73" t="s">
        <v>350</v>
      </c>
      <c r="B135" s="68" t="s">
        <v>165</v>
      </c>
      <c r="C135" s="69" t="s">
        <v>351</v>
      </c>
      <c r="D135" s="70">
        <v>57100</v>
      </c>
      <c r="E135" s="71">
        <v>14265</v>
      </c>
      <c r="F135" s="72">
        <f t="shared" si="3"/>
        <v>42835</v>
      </c>
    </row>
    <row r="136" spans="1:6" ht="18.75" customHeight="1" x14ac:dyDescent="0.25">
      <c r="A136" s="67" t="s">
        <v>174</v>
      </c>
      <c r="B136" s="68" t="s">
        <v>165</v>
      </c>
      <c r="C136" s="69" t="s">
        <v>352</v>
      </c>
      <c r="D136" s="70">
        <v>57100</v>
      </c>
      <c r="E136" s="71">
        <v>14265</v>
      </c>
      <c r="F136" s="72">
        <f t="shared" si="3"/>
        <v>42835</v>
      </c>
    </row>
    <row r="137" spans="1:6" ht="18.75" customHeight="1" x14ac:dyDescent="0.25">
      <c r="A137" s="67" t="s">
        <v>176</v>
      </c>
      <c r="B137" s="68" t="s">
        <v>165</v>
      </c>
      <c r="C137" s="69" t="s">
        <v>353</v>
      </c>
      <c r="D137" s="70">
        <v>57100</v>
      </c>
      <c r="E137" s="71">
        <v>14265</v>
      </c>
      <c r="F137" s="72">
        <f t="shared" si="3"/>
        <v>42835</v>
      </c>
    </row>
    <row r="138" spans="1:6" ht="93.95" customHeight="1" x14ac:dyDescent="0.25">
      <c r="A138" s="73" t="s">
        <v>354</v>
      </c>
      <c r="B138" s="68" t="s">
        <v>165</v>
      </c>
      <c r="C138" s="69" t="s">
        <v>355</v>
      </c>
      <c r="D138" s="70">
        <v>1250000</v>
      </c>
      <c r="E138" s="71">
        <v>50000</v>
      </c>
      <c r="F138" s="72">
        <f t="shared" si="3"/>
        <v>1200000</v>
      </c>
    </row>
    <row r="139" spans="1:6" ht="18.75" customHeight="1" x14ac:dyDescent="0.25">
      <c r="A139" s="67" t="s">
        <v>174</v>
      </c>
      <c r="B139" s="68" t="s">
        <v>165</v>
      </c>
      <c r="C139" s="69" t="s">
        <v>356</v>
      </c>
      <c r="D139" s="70">
        <v>1250000</v>
      </c>
      <c r="E139" s="71">
        <v>50000</v>
      </c>
      <c r="F139" s="72">
        <f t="shared" si="3"/>
        <v>1200000</v>
      </c>
    </row>
    <row r="140" spans="1:6" ht="18.75" customHeight="1" x14ac:dyDescent="0.25">
      <c r="A140" s="67" t="s">
        <v>176</v>
      </c>
      <c r="B140" s="68" t="s">
        <v>165</v>
      </c>
      <c r="C140" s="69" t="s">
        <v>357</v>
      </c>
      <c r="D140" s="70">
        <v>1250000</v>
      </c>
      <c r="E140" s="71">
        <v>50000</v>
      </c>
      <c r="F140" s="72">
        <f t="shared" si="3"/>
        <v>1200000</v>
      </c>
    </row>
    <row r="141" spans="1:6" ht="15" x14ac:dyDescent="0.25">
      <c r="A141" s="67" t="s">
        <v>358</v>
      </c>
      <c r="B141" s="68" t="s">
        <v>165</v>
      </c>
      <c r="C141" s="69" t="s">
        <v>359</v>
      </c>
      <c r="D141" s="70">
        <v>1800</v>
      </c>
      <c r="E141" s="71" t="s">
        <v>46</v>
      </c>
      <c r="F141" s="72">
        <f t="shared" si="3"/>
        <v>1800</v>
      </c>
    </row>
    <row r="142" spans="1:6" ht="18.75" customHeight="1" x14ac:dyDescent="0.25">
      <c r="A142" s="67" t="s">
        <v>360</v>
      </c>
      <c r="B142" s="68" t="s">
        <v>165</v>
      </c>
      <c r="C142" s="69" t="s">
        <v>361</v>
      </c>
      <c r="D142" s="70">
        <v>1800</v>
      </c>
      <c r="E142" s="71" t="s">
        <v>46</v>
      </c>
      <c r="F142" s="72">
        <f t="shared" si="3"/>
        <v>1800</v>
      </c>
    </row>
    <row r="143" spans="1:6" ht="75.2" customHeight="1" x14ac:dyDescent="0.25">
      <c r="A143" s="73" t="s">
        <v>362</v>
      </c>
      <c r="B143" s="68" t="s">
        <v>165</v>
      </c>
      <c r="C143" s="69" t="s">
        <v>363</v>
      </c>
      <c r="D143" s="70">
        <v>1800</v>
      </c>
      <c r="E143" s="71" t="s">
        <v>46</v>
      </c>
      <c r="F143" s="72">
        <f t="shared" ref="F143:F162" si="4">IF(OR(D143="-",IF(E143="-",0,E143)&gt;=IF(D143="-",0,D143)),"-",IF(D143="-",0,D143)-IF(E143="-",0,E143))</f>
        <v>1800</v>
      </c>
    </row>
    <row r="144" spans="1:6" ht="18.75" customHeight="1" x14ac:dyDescent="0.25">
      <c r="A144" s="67" t="s">
        <v>174</v>
      </c>
      <c r="B144" s="68" t="s">
        <v>165</v>
      </c>
      <c r="C144" s="69" t="s">
        <v>364</v>
      </c>
      <c r="D144" s="70">
        <v>1800</v>
      </c>
      <c r="E144" s="71" t="s">
        <v>46</v>
      </c>
      <c r="F144" s="72">
        <f t="shared" si="4"/>
        <v>1800</v>
      </c>
    </row>
    <row r="145" spans="1:6" ht="18.75" customHeight="1" x14ac:dyDescent="0.25">
      <c r="A145" s="67" t="s">
        <v>176</v>
      </c>
      <c r="B145" s="68" t="s">
        <v>165</v>
      </c>
      <c r="C145" s="69" t="s">
        <v>365</v>
      </c>
      <c r="D145" s="70">
        <v>1800</v>
      </c>
      <c r="E145" s="71" t="s">
        <v>46</v>
      </c>
      <c r="F145" s="72">
        <f t="shared" si="4"/>
        <v>1800</v>
      </c>
    </row>
    <row r="146" spans="1:6" ht="15" x14ac:dyDescent="0.25">
      <c r="A146" s="67" t="s">
        <v>366</v>
      </c>
      <c r="B146" s="68" t="s">
        <v>165</v>
      </c>
      <c r="C146" s="69" t="s">
        <v>367</v>
      </c>
      <c r="D146" s="70">
        <v>10129300</v>
      </c>
      <c r="E146" s="71">
        <v>5166356</v>
      </c>
      <c r="F146" s="72">
        <f t="shared" si="4"/>
        <v>4962944</v>
      </c>
    </row>
    <row r="147" spans="1:6" ht="15" x14ac:dyDescent="0.25">
      <c r="A147" s="67" t="s">
        <v>368</v>
      </c>
      <c r="B147" s="68" t="s">
        <v>165</v>
      </c>
      <c r="C147" s="69" t="s">
        <v>369</v>
      </c>
      <c r="D147" s="70">
        <v>10129300</v>
      </c>
      <c r="E147" s="71">
        <v>5166356</v>
      </c>
      <c r="F147" s="72">
        <f t="shared" si="4"/>
        <v>4962944</v>
      </c>
    </row>
    <row r="148" spans="1:6" ht="46.9" customHeight="1" x14ac:dyDescent="0.25">
      <c r="A148" s="67" t="s">
        <v>370</v>
      </c>
      <c r="B148" s="68" t="s">
        <v>165</v>
      </c>
      <c r="C148" s="69" t="s">
        <v>371</v>
      </c>
      <c r="D148" s="70">
        <v>10129300</v>
      </c>
      <c r="E148" s="71">
        <v>5166356</v>
      </c>
      <c r="F148" s="72">
        <f t="shared" si="4"/>
        <v>4962944</v>
      </c>
    </row>
    <row r="149" spans="1:6" ht="15" x14ac:dyDescent="0.25">
      <c r="A149" s="67" t="s">
        <v>208</v>
      </c>
      <c r="B149" s="68" t="s">
        <v>165</v>
      </c>
      <c r="C149" s="69" t="s">
        <v>372</v>
      </c>
      <c r="D149" s="70">
        <v>2700000</v>
      </c>
      <c r="E149" s="71">
        <v>1350000</v>
      </c>
      <c r="F149" s="72">
        <f t="shared" si="4"/>
        <v>1350000</v>
      </c>
    </row>
    <row r="150" spans="1:6" ht="15" x14ac:dyDescent="0.25">
      <c r="A150" s="67" t="s">
        <v>373</v>
      </c>
      <c r="B150" s="68" t="s">
        <v>165</v>
      </c>
      <c r="C150" s="69" t="s">
        <v>374</v>
      </c>
      <c r="D150" s="70">
        <v>7429300</v>
      </c>
      <c r="E150" s="71">
        <v>3816356</v>
      </c>
      <c r="F150" s="72">
        <f t="shared" si="4"/>
        <v>3612944</v>
      </c>
    </row>
    <row r="151" spans="1:6" ht="37.700000000000003" customHeight="1" x14ac:dyDescent="0.25">
      <c r="A151" s="67" t="s">
        <v>375</v>
      </c>
      <c r="B151" s="68" t="s">
        <v>165</v>
      </c>
      <c r="C151" s="69" t="s">
        <v>376</v>
      </c>
      <c r="D151" s="70">
        <v>6829300</v>
      </c>
      <c r="E151" s="71">
        <v>3216400</v>
      </c>
      <c r="F151" s="72">
        <f t="shared" si="4"/>
        <v>3612900</v>
      </c>
    </row>
    <row r="152" spans="1:6" ht="15" x14ac:dyDescent="0.25">
      <c r="A152" s="67" t="s">
        <v>377</v>
      </c>
      <c r="B152" s="68" t="s">
        <v>165</v>
      </c>
      <c r="C152" s="69" t="s">
        <v>378</v>
      </c>
      <c r="D152" s="70">
        <v>600000</v>
      </c>
      <c r="E152" s="71">
        <v>599956</v>
      </c>
      <c r="F152" s="72">
        <f t="shared" si="4"/>
        <v>44</v>
      </c>
    </row>
    <row r="153" spans="1:6" ht="15" x14ac:dyDescent="0.25">
      <c r="A153" s="67" t="s">
        <v>379</v>
      </c>
      <c r="B153" s="68" t="s">
        <v>165</v>
      </c>
      <c r="C153" s="69" t="s">
        <v>380</v>
      </c>
      <c r="D153" s="70">
        <v>100000</v>
      </c>
      <c r="E153" s="71">
        <v>45403.98</v>
      </c>
      <c r="F153" s="72">
        <f t="shared" si="4"/>
        <v>54596.02</v>
      </c>
    </row>
    <row r="154" spans="1:6" ht="15" x14ac:dyDescent="0.25">
      <c r="A154" s="67" t="s">
        <v>381</v>
      </c>
      <c r="B154" s="68" t="s">
        <v>165</v>
      </c>
      <c r="C154" s="69" t="s">
        <v>382</v>
      </c>
      <c r="D154" s="70">
        <v>100000</v>
      </c>
      <c r="E154" s="71">
        <v>45403.98</v>
      </c>
      <c r="F154" s="72">
        <f t="shared" si="4"/>
        <v>54596.02</v>
      </c>
    </row>
    <row r="155" spans="1:6" ht="56.45" customHeight="1" x14ac:dyDescent="0.25">
      <c r="A155" s="73" t="s">
        <v>383</v>
      </c>
      <c r="B155" s="68" t="s">
        <v>165</v>
      </c>
      <c r="C155" s="69" t="s">
        <v>384</v>
      </c>
      <c r="D155" s="70">
        <v>100000</v>
      </c>
      <c r="E155" s="71">
        <v>45403.98</v>
      </c>
      <c r="F155" s="72">
        <f t="shared" si="4"/>
        <v>54596.02</v>
      </c>
    </row>
    <row r="156" spans="1:6" ht="18.75" customHeight="1" x14ac:dyDescent="0.25">
      <c r="A156" s="67" t="s">
        <v>385</v>
      </c>
      <c r="B156" s="68" t="s">
        <v>165</v>
      </c>
      <c r="C156" s="69" t="s">
        <v>386</v>
      </c>
      <c r="D156" s="70">
        <v>100000</v>
      </c>
      <c r="E156" s="71">
        <v>45403.98</v>
      </c>
      <c r="F156" s="72">
        <f t="shared" si="4"/>
        <v>54596.02</v>
      </c>
    </row>
    <row r="157" spans="1:6" ht="15" x14ac:dyDescent="0.25">
      <c r="A157" s="67" t="s">
        <v>387</v>
      </c>
      <c r="B157" s="68" t="s">
        <v>165</v>
      </c>
      <c r="C157" s="69" t="s">
        <v>388</v>
      </c>
      <c r="D157" s="70">
        <v>100000</v>
      </c>
      <c r="E157" s="71">
        <v>45403.98</v>
      </c>
      <c r="F157" s="72">
        <f t="shared" si="4"/>
        <v>54596.02</v>
      </c>
    </row>
    <row r="158" spans="1:6" ht="15" x14ac:dyDescent="0.25">
      <c r="A158" s="67" t="s">
        <v>389</v>
      </c>
      <c r="B158" s="68" t="s">
        <v>165</v>
      </c>
      <c r="C158" s="69" t="s">
        <v>390</v>
      </c>
      <c r="D158" s="70">
        <v>10000</v>
      </c>
      <c r="E158" s="71" t="s">
        <v>46</v>
      </c>
      <c r="F158" s="72">
        <f t="shared" si="4"/>
        <v>10000</v>
      </c>
    </row>
    <row r="159" spans="1:6" ht="15" x14ac:dyDescent="0.25">
      <c r="A159" s="67" t="s">
        <v>391</v>
      </c>
      <c r="B159" s="68" t="s">
        <v>165</v>
      </c>
      <c r="C159" s="69" t="s">
        <v>392</v>
      </c>
      <c r="D159" s="70">
        <v>10000</v>
      </c>
      <c r="E159" s="71" t="s">
        <v>46</v>
      </c>
      <c r="F159" s="72">
        <f t="shared" si="4"/>
        <v>10000</v>
      </c>
    </row>
    <row r="160" spans="1:6" ht="46.9" customHeight="1" x14ac:dyDescent="0.25">
      <c r="A160" s="67" t="s">
        <v>393</v>
      </c>
      <c r="B160" s="68" t="s">
        <v>165</v>
      </c>
      <c r="C160" s="69" t="s">
        <v>394</v>
      </c>
      <c r="D160" s="70">
        <v>10000</v>
      </c>
      <c r="E160" s="71" t="s">
        <v>46</v>
      </c>
      <c r="F160" s="72">
        <f t="shared" si="4"/>
        <v>10000</v>
      </c>
    </row>
    <row r="161" spans="1:6" ht="18.75" customHeight="1" x14ac:dyDescent="0.25">
      <c r="A161" s="67" t="s">
        <v>174</v>
      </c>
      <c r="B161" s="68" t="s">
        <v>165</v>
      </c>
      <c r="C161" s="69" t="s">
        <v>395</v>
      </c>
      <c r="D161" s="70">
        <v>10000</v>
      </c>
      <c r="E161" s="71" t="s">
        <v>46</v>
      </c>
      <c r="F161" s="72">
        <f t="shared" si="4"/>
        <v>10000</v>
      </c>
    </row>
    <row r="162" spans="1:6" ht="18.75" customHeight="1" x14ac:dyDescent="0.25">
      <c r="A162" s="67" t="s">
        <v>176</v>
      </c>
      <c r="B162" s="68" t="s">
        <v>165</v>
      </c>
      <c r="C162" s="69" t="s">
        <v>396</v>
      </c>
      <c r="D162" s="70">
        <v>10000</v>
      </c>
      <c r="E162" s="71" t="s">
        <v>46</v>
      </c>
      <c r="F162" s="72">
        <f t="shared" si="4"/>
        <v>10000</v>
      </c>
    </row>
    <row r="163" spans="1:6" ht="9" customHeight="1" x14ac:dyDescent="0.25">
      <c r="A163" s="74"/>
      <c r="B163" s="75"/>
      <c r="C163" s="76"/>
      <c r="D163" s="77"/>
      <c r="E163" s="75"/>
      <c r="F163" s="75"/>
    </row>
    <row r="164" spans="1:6" ht="13.5" customHeight="1" x14ac:dyDescent="0.25">
      <c r="A164" s="78" t="s">
        <v>397</v>
      </c>
      <c r="B164" s="79" t="s">
        <v>398</v>
      </c>
      <c r="C164" s="80" t="s">
        <v>166</v>
      </c>
      <c r="D164" s="81">
        <v>-8721500</v>
      </c>
      <c r="E164" s="81">
        <v>-1372896.55</v>
      </c>
      <c r="F164" s="82" t="s">
        <v>399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operator="equal">
      <formula>0</formula>
    </cfRule>
  </conditionalFormatting>
  <conditionalFormatting sqref="E28:F29">
    <cfRule type="cellIs" priority="2" operator="equal">
      <formula>0</formula>
    </cfRule>
  </conditionalFormatting>
  <conditionalFormatting sqref="E31:F31">
    <cfRule type="cellIs" priority="3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4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F36"/>
  <sheetViews>
    <sheetView showGridLines="0" tabSelected="1" topLeftCell="A12" workbookViewId="0">
      <selection activeCell="E24" sqref="E24"/>
    </sheetView>
  </sheetViews>
  <sheetFormatPr defaultRowHeight="12.75" customHeight="1" x14ac:dyDescent="0.25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5">
      <c r="A1" s="133" t="s">
        <v>400</v>
      </c>
      <c r="B1" s="133"/>
      <c r="C1" s="133"/>
      <c r="D1" s="133"/>
      <c r="E1" s="133"/>
      <c r="F1" s="133"/>
    </row>
    <row r="2" spans="1:6" ht="13.15" customHeight="1" x14ac:dyDescent="0.25">
      <c r="A2" s="119" t="s">
        <v>401</v>
      </c>
      <c r="B2" s="119"/>
      <c r="C2" s="119"/>
      <c r="D2" s="119"/>
      <c r="E2" s="119"/>
      <c r="F2" s="119"/>
    </row>
    <row r="3" spans="1:6" ht="9" customHeight="1" x14ac:dyDescent="0.25">
      <c r="A3" s="45"/>
      <c r="B3" s="83"/>
      <c r="C3" s="46"/>
      <c r="D3" s="47"/>
      <c r="E3" s="47"/>
      <c r="F3" s="84"/>
    </row>
    <row r="4" spans="1:6" ht="13.9" customHeight="1" x14ac:dyDescent="0.25">
      <c r="A4" s="123" t="s">
        <v>23</v>
      </c>
      <c r="B4" s="120" t="s">
        <v>24</v>
      </c>
      <c r="C4" s="126" t="s">
        <v>402</v>
      </c>
      <c r="D4" s="115" t="s">
        <v>26</v>
      </c>
      <c r="E4" s="115" t="s">
        <v>27</v>
      </c>
      <c r="F4" s="112" t="s">
        <v>28</v>
      </c>
    </row>
    <row r="5" spans="1:6" ht="4.9000000000000004" customHeight="1" x14ac:dyDescent="0.25">
      <c r="A5" s="124"/>
      <c r="B5" s="121"/>
      <c r="C5" s="127"/>
      <c r="D5" s="116"/>
      <c r="E5" s="116"/>
      <c r="F5" s="113"/>
    </row>
    <row r="6" spans="1:6" ht="6" customHeight="1" x14ac:dyDescent="0.25">
      <c r="A6" s="124"/>
      <c r="B6" s="121"/>
      <c r="C6" s="127"/>
      <c r="D6" s="116"/>
      <c r="E6" s="116"/>
      <c r="F6" s="113"/>
    </row>
    <row r="7" spans="1:6" ht="4.9000000000000004" customHeight="1" x14ac:dyDescent="0.25">
      <c r="A7" s="124"/>
      <c r="B7" s="121"/>
      <c r="C7" s="127"/>
      <c r="D7" s="116"/>
      <c r="E7" s="116"/>
      <c r="F7" s="113"/>
    </row>
    <row r="8" spans="1:6" ht="6" customHeight="1" x14ac:dyDescent="0.25">
      <c r="A8" s="124"/>
      <c r="B8" s="121"/>
      <c r="C8" s="127"/>
      <c r="D8" s="116"/>
      <c r="E8" s="116"/>
      <c r="F8" s="113"/>
    </row>
    <row r="9" spans="1:6" ht="6" customHeight="1" x14ac:dyDescent="0.25">
      <c r="A9" s="124"/>
      <c r="B9" s="121"/>
      <c r="C9" s="127"/>
      <c r="D9" s="116"/>
      <c r="E9" s="116"/>
      <c r="F9" s="113"/>
    </row>
    <row r="10" spans="1:6" ht="18" customHeight="1" x14ac:dyDescent="0.25">
      <c r="A10" s="125"/>
      <c r="B10" s="122"/>
      <c r="C10" s="134"/>
      <c r="D10" s="117"/>
      <c r="E10" s="117"/>
      <c r="F10" s="114"/>
    </row>
    <row r="11" spans="1:6" ht="13.5" customHeight="1" x14ac:dyDescent="0.25">
      <c r="A11" s="20">
        <v>1</v>
      </c>
      <c r="B11" s="21">
        <v>2</v>
      </c>
      <c r="C11" s="22">
        <v>3</v>
      </c>
      <c r="D11" s="23" t="s">
        <v>29</v>
      </c>
      <c r="E11" s="54" t="s">
        <v>30</v>
      </c>
      <c r="F11" s="25" t="s">
        <v>31</v>
      </c>
    </row>
    <row r="12" spans="1:6" ht="26.25" customHeight="1" x14ac:dyDescent="0.25">
      <c r="A12" s="85" t="s">
        <v>403</v>
      </c>
      <c r="B12" s="86" t="s">
        <v>404</v>
      </c>
      <c r="C12" s="87" t="s">
        <v>166</v>
      </c>
      <c r="D12" s="88">
        <v>8721500</v>
      </c>
      <c r="E12" s="88">
        <v>1372896.55</v>
      </c>
      <c r="F12" s="89" t="s">
        <v>166</v>
      </c>
    </row>
    <row r="13" spans="1:6" ht="15" x14ac:dyDescent="0.25">
      <c r="A13" s="90" t="s">
        <v>35</v>
      </c>
      <c r="B13" s="91"/>
      <c r="C13" s="92"/>
      <c r="D13" s="93"/>
      <c r="E13" s="93"/>
      <c r="F13" s="94"/>
    </row>
    <row r="14" spans="1:6" ht="18.75" customHeight="1" x14ac:dyDescent="0.25">
      <c r="A14" s="55" t="s">
        <v>405</v>
      </c>
      <c r="B14" s="95" t="s">
        <v>406</v>
      </c>
      <c r="C14" s="96" t="s">
        <v>166</v>
      </c>
      <c r="D14" s="58" t="s">
        <v>46</v>
      </c>
      <c r="E14" s="58" t="s">
        <v>46</v>
      </c>
      <c r="F14" s="60" t="s">
        <v>46</v>
      </c>
    </row>
    <row r="15" spans="1:6" ht="15" x14ac:dyDescent="0.25">
      <c r="A15" s="90" t="s">
        <v>407</v>
      </c>
      <c r="B15" s="91"/>
      <c r="C15" s="92"/>
      <c r="D15" s="93"/>
      <c r="E15" s="93"/>
      <c r="F15" s="94"/>
    </row>
    <row r="16" spans="1:6" ht="15" x14ac:dyDescent="0.25">
      <c r="A16" s="55" t="s">
        <v>408</v>
      </c>
      <c r="B16" s="95" t="s">
        <v>409</v>
      </c>
      <c r="C16" s="96" t="s">
        <v>166</v>
      </c>
      <c r="D16" s="58" t="s">
        <v>46</v>
      </c>
      <c r="E16" s="58" t="s">
        <v>46</v>
      </c>
      <c r="F16" s="60" t="s">
        <v>46</v>
      </c>
    </row>
    <row r="17" spans="1:6" ht="15" x14ac:dyDescent="0.25">
      <c r="A17" s="90" t="s">
        <v>407</v>
      </c>
      <c r="B17" s="91"/>
      <c r="C17" s="92"/>
      <c r="D17" s="93"/>
      <c r="E17" s="93"/>
      <c r="F17" s="94"/>
    </row>
    <row r="18" spans="1:6" ht="15" x14ac:dyDescent="0.25">
      <c r="A18" s="85" t="s">
        <v>410</v>
      </c>
      <c r="B18" s="86" t="s">
        <v>411</v>
      </c>
      <c r="C18" s="87" t="s">
        <v>412</v>
      </c>
      <c r="D18" s="88">
        <v>8721500</v>
      </c>
      <c r="E18" s="88">
        <v>1372896.55</v>
      </c>
      <c r="F18" s="89" t="s">
        <v>46</v>
      </c>
    </row>
    <row r="19" spans="1:6" ht="18.75" customHeight="1" x14ac:dyDescent="0.25">
      <c r="A19" s="85" t="s">
        <v>413</v>
      </c>
      <c r="B19" s="86" t="s">
        <v>411</v>
      </c>
      <c r="C19" s="87" t="s">
        <v>414</v>
      </c>
      <c r="D19" s="88">
        <v>8721500</v>
      </c>
      <c r="E19" s="88">
        <v>1372896.55</v>
      </c>
      <c r="F19" s="89" t="s">
        <v>46</v>
      </c>
    </row>
    <row r="20" spans="1:6" ht="15" x14ac:dyDescent="0.25">
      <c r="A20" s="85" t="s">
        <v>415</v>
      </c>
      <c r="B20" s="86" t="s">
        <v>416</v>
      </c>
      <c r="C20" s="87" t="s">
        <v>417</v>
      </c>
      <c r="D20" s="88">
        <v>-26974300</v>
      </c>
      <c r="E20" s="88">
        <v>-13615728.52</v>
      </c>
      <c r="F20" s="89" t="s">
        <v>399</v>
      </c>
    </row>
    <row r="21" spans="1:6" ht="27" customHeight="1" x14ac:dyDescent="0.25">
      <c r="A21" s="26" t="s">
        <v>418</v>
      </c>
      <c r="B21" s="27" t="s">
        <v>416</v>
      </c>
      <c r="C21" s="97" t="s">
        <v>419</v>
      </c>
      <c r="D21" s="29">
        <v>-26974300</v>
      </c>
      <c r="E21" s="29">
        <v>-13615728.52</v>
      </c>
      <c r="F21" s="98" t="s">
        <v>399</v>
      </c>
    </row>
    <row r="22" spans="1:6" ht="15" x14ac:dyDescent="0.25">
      <c r="A22" s="85" t="s">
        <v>420</v>
      </c>
      <c r="B22" s="86" t="s">
        <v>421</v>
      </c>
      <c r="C22" s="87" t="s">
        <v>422</v>
      </c>
      <c r="D22" s="88">
        <v>35695800</v>
      </c>
      <c r="E22" s="88">
        <v>14988625.07</v>
      </c>
      <c r="F22" s="89" t="s">
        <v>399</v>
      </c>
    </row>
    <row r="23" spans="1:6" ht="30.75" customHeight="1" thickBot="1" x14ac:dyDescent="0.3">
      <c r="A23" s="26" t="s">
        <v>423</v>
      </c>
      <c r="B23" s="27" t="s">
        <v>421</v>
      </c>
      <c r="C23" s="97" t="s">
        <v>424</v>
      </c>
      <c r="D23" s="29">
        <v>35695800</v>
      </c>
      <c r="E23" s="29">
        <v>14988625.07</v>
      </c>
      <c r="F23" s="98" t="s">
        <v>399</v>
      </c>
    </row>
    <row r="24" spans="1:6" ht="12.75" customHeight="1" x14ac:dyDescent="0.25">
      <c r="A24" s="99"/>
      <c r="B24" s="100"/>
      <c r="C24" s="101"/>
      <c r="D24" s="102"/>
      <c r="E24" s="102"/>
      <c r="F24" s="103"/>
    </row>
    <row r="35" spans="1:6" ht="15" x14ac:dyDescent="0.25"/>
    <row r="36" spans="1:6" ht="12.75" customHeight="1" x14ac:dyDescent="0.25">
      <c r="A36" s="104" t="s">
        <v>441</v>
      </c>
      <c r="D36" s="105"/>
      <c r="E36" s="105"/>
      <c r="F36" s="106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E13:F13 E15 F15:F17">
    <cfRule type="cellIs" priority="3" operator="equal">
      <formula>0</formula>
    </cfRule>
  </conditionalFormatting>
  <conditionalFormatting sqref="E28:F28">
    <cfRule type="cellIs" priority="1" stopIfTrue="1" operator="equal">
      <formula>0</formula>
    </cfRule>
  </conditionalFormatting>
  <conditionalFormatting sqref="E30:F30">
    <cfRule type="cellIs" priority="2" stopIfTrue="1" operator="equal">
      <formula>0</formula>
    </cfRule>
  </conditionalFormatting>
  <conditionalFormatting sqref="E98:F98">
    <cfRule type="cellIs" priority="6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5" fitToHeight="0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11"/>
  <sheetViews>
    <sheetView workbookViewId="0"/>
  </sheetViews>
  <sheetFormatPr defaultRowHeight="15" x14ac:dyDescent="0.25"/>
  <sheetData>
    <row r="1" spans="1:2" x14ac:dyDescent="0.25">
      <c r="A1" t="s">
        <v>425</v>
      </c>
      <c r="B1" t="s">
        <v>426</v>
      </c>
    </row>
    <row r="2" spans="1:2" x14ac:dyDescent="0.25">
      <c r="A2" t="s">
        <v>427</v>
      </c>
      <c r="B2" t="s">
        <v>428</v>
      </c>
    </row>
    <row r="3" spans="1:2" x14ac:dyDescent="0.25">
      <c r="A3" t="s">
        <v>429</v>
      </c>
      <c r="B3" t="s">
        <v>6</v>
      </c>
    </row>
    <row r="4" spans="1:2" x14ac:dyDescent="0.25">
      <c r="A4" t="s">
        <v>430</v>
      </c>
      <c r="B4" t="s">
        <v>7</v>
      </c>
    </row>
    <row r="5" spans="1:2" x14ac:dyDescent="0.25">
      <c r="A5" t="s">
        <v>431</v>
      </c>
      <c r="B5" t="s">
        <v>432</v>
      </c>
    </row>
    <row r="6" spans="1:2" x14ac:dyDescent="0.25">
      <c r="A6" t="s">
        <v>433</v>
      </c>
      <c r="B6" t="s">
        <v>426</v>
      </c>
    </row>
    <row r="7" spans="1:2" x14ac:dyDescent="0.25">
      <c r="A7" t="s">
        <v>434</v>
      </c>
      <c r="B7" t="s">
        <v>0</v>
      </c>
    </row>
    <row r="8" spans="1:2" x14ac:dyDescent="0.25">
      <c r="A8" t="s">
        <v>435</v>
      </c>
      <c r="B8" t="s">
        <v>0</v>
      </c>
    </row>
    <row r="9" spans="1:2" x14ac:dyDescent="0.25">
      <c r="A9" t="s">
        <v>436</v>
      </c>
      <c r="B9" t="s">
        <v>437</v>
      </c>
    </row>
    <row r="10" spans="1:2" x14ac:dyDescent="0.25">
      <c r="A10" t="s">
        <v>438</v>
      </c>
      <c r="B10" t="s">
        <v>19</v>
      </c>
    </row>
    <row r="11" spans="1:2" x14ac:dyDescent="0.25">
      <c r="A11" t="s">
        <v>439</v>
      </c>
      <c r="B11" t="s">
        <v>432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26</vt:i4>
      </vt:variant>
    </vt:vector>
  </HeadingPairs>
  <TitlesOfParts>
    <vt:vector size="30" baseType="lpstr">
      <vt:lpstr>Доходы</vt:lpstr>
      <vt:lpstr>Расходы</vt:lpstr>
      <vt:lpstr>Источники</vt:lpstr>
      <vt:lpstr>_params</vt:lpstr>
      <vt:lpstr>Доходы!APPT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dc:description>POI XSSF rep:2.56.0.208 (p3)</dc:description>
  <cp:lastModifiedBy>user</cp:lastModifiedBy>
  <cp:lastPrinted>2024-09-25T13:26:35Z</cp:lastPrinted>
  <dcterms:created xsi:type="dcterms:W3CDTF">2024-07-01T13:55:28Z</dcterms:created>
  <dcterms:modified xsi:type="dcterms:W3CDTF">2024-09-25T13:26:46Z</dcterms:modified>
</cp:coreProperties>
</file>