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s and Settings\FinSec\Рабочий стол\Отчеты 2024 год\октябрь 2024\"/>
    </mc:Choice>
  </mc:AlternateContent>
  <xr:revisionPtr revIDLastSave="0" documentId="13_ncr:1_{1B4BE80B-32F5-444B-9D6D-BCE5E292A5C0}" xr6:coauthVersionLast="47" xr6:coauthVersionMax="47" xr10:uidLastSave="{00000000-0000-0000-0000-000000000000}"/>
  <bookViews>
    <workbookView xWindow="2850" yWindow="2850" windowWidth="18000" windowHeight="9360" activeTab="2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Доходы!$F$89</definedName>
    <definedName name="LAST_CELL" localSheetId="2">Источники!#REF!</definedName>
    <definedName name="LAST_CELL" localSheetId="1">Расходы!$F$160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Доходы!$A$89</definedName>
    <definedName name="REND_1" localSheetId="2">Источники!$A$23</definedName>
    <definedName name="REND_1" localSheetId="1">Расходы!$A$161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 refMode="R1C1"/>
</workbook>
</file>

<file path=xl/calcChain.xml><?xml version="1.0" encoding="utf-8"?>
<calcChain xmlns="http://schemas.openxmlformats.org/spreadsheetml/2006/main">
  <c r="F159" i="2" l="1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0" i="1"/>
</calcChain>
</file>

<file path=xl/sharedStrings.xml><?xml version="1.0" encoding="utf-8"?>
<sst xmlns="http://schemas.openxmlformats.org/spreadsheetml/2006/main" count="825" uniqueCount="448">
  <si>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</si>
  <si>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</si>
  <si>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</si>
  <si>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</si>
  <si>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</si>
  <si>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</si>
  <si>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01.11.2024</t>
  </si>
  <si>
    <t>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</si>
  <si>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</si>
  <si>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</si>
  <si>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</si>
  <si>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</si>
  <si>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</si>
  <si>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</si>
  <si>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</si>
  <si>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Пешковского сельского поселения</t>
  </si>
  <si>
    <t>Пешковское сельское поселение Азовского района (сельские поселения)</t>
  </si>
  <si>
    <t>Единица измерения: руб.</t>
  </si>
  <si>
    <t>04227918</t>
  </si>
  <si>
    <t>951</t>
  </si>
  <si>
    <t>60601463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</si>
  <si>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</si>
  <si>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</si>
  <si>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</si>
  <si>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</si>
  <si>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</si>
  <si>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</si>
  <si>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</si>
  <si>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</si>
  <si>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</si>
  <si>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</si>
  <si>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</si>
  <si>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</si>
  <si>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</si>
  <si>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</si>
  <si>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</si>
  <si>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</si>
  <si>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</si>
  <si>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</si>
  <si>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</si>
  <si>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</si>
  <si>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</si>
  <si>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</si>
  <si>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</si>
  <si>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</si>
  <si>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</si>
  <si>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</si>
  <si>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</si>
  <si>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</si>
  <si>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</si>
  <si>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</si>
  <si>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</si>
  <si>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</si>
  <si>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</si>
  <si>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</si>
  <si>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</si>
  <si>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</si>
  <si>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</si>
  <si>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</si>
  <si>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</si>
  <si>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</si>
  <si>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</si>
  <si>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</si>
  <si>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</si>
  <si>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</si>
  <si>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</si>
  <si>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</si>
  <si>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</si>
  <si>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</si>
  <si>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</si>
  <si>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</si>
  <si>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</si>
  <si>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</si>
  <si>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</si>
  <si>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</si>
  <si>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</si>
  <si>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</si>
  <si>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</si>
  <si>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</si>
  <si>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</si>
  <si>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</si>
  <si>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</si>
  <si>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</si>
  <si>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</si>
  <si>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</si>
  <si>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</si>
  <si>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</si>
  <si>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</si>
  <si>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</si>
  <si>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</si>
  <si>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</si>
  <si>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</si>
  <si>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</si>
  <si>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</si>
  <si>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</si>
  <si>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</si>
  <si>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</si>
  <si>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</si>
  <si>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</si>
  <si>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</si>
  <si>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</si>
  <si>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</si>
  <si>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</si>
  <si>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</si>
  <si>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</si>
  <si>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</si>
  <si>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</si>
  <si>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</si>
  <si>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</si>
  <si>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</si>
  <si>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</si>
  <si>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</si>
  <si>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</si>
  <si>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</si>
  <si>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</si>
  <si>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</si>
  <si>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</si>
  <si>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</si>
  <si>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</si>
  <si>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</si>
  <si>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</si>
  <si>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</si>
  <si>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</si>
  <si>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</si>
  <si>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</si>
  <si>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</si>
  <si>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</si>
  <si>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</si>
  <si>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</si>
  <si>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</si>
  <si>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</si>
  <si>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</si>
  <si>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</si>
  <si>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</si>
  <si>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951 11610000000000140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</si>
  <si>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</si>
  <si>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951 11610030100000140</t>
  </si>
  <si>
    <t>Прочее возмещение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</si>
  <si>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951 11610032100000140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</si>
  <si>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</si>
  <si>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</si>
  <si>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</si>
  <si>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</si>
  <si>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</si>
  <si>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</si>
  <si>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</si>
  <si>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</si>
  <si>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</si>
  <si>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</si>
  <si>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</si>
  <si>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</si>
  <si>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</si>
  <si>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</si>
  <si>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</si>
  <si>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</si>
  <si>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</si>
  <si>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</si>
  <si>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</si>
  <si>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</si>
  <si>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</si>
  <si>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</si>
  <si>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</si>
  <si>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</si>
  <si>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</si>
  <si>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</si>
  <si>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</si>
  <si>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</si>
  <si>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</si>
  <si>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</si>
  <si>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</si>
  <si>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</si>
  <si>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</si>
  <si>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</si>
  <si>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</si>
  <si>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</si>
  <si>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</si>
  <si>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</si>
  <si>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</si>
  <si>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</si>
  <si>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</si>
  <si>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</si>
  <si>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</si>
  <si>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30% от объема на основе светодиодов) в рамках подпрограммы «Энергосбережение и повышение энергетической эффективности в Пешковском сельском поселении» муниципальной программы .«Ресурсо-энергосбережение и повышение энергетической эффективности Пешковского сельского поселения»</t>
  </si>
  <si>
    <t xml:space="preserve">951 0104 0610028430 000 </t>
  </si>
  <si>
    <t>Иные закупки товаров, работ и услуг для обеспечения государственных (муниципальных) нужд</t>
  </si>
  <si>
    <t xml:space="preserve">951 0104 0610028430 240 </t>
  </si>
  <si>
    <t>Прочая закупка товаров, работ и услуг для обеспечения государственных (муниципальных) нужд</t>
  </si>
  <si>
    <t xml:space="preserve">951 0104 0610028430 244 </t>
  </si>
  <si>
    <t>Расходы на выплаты по оплате труда работников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</si>
  <si>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951 0104 1310000110 000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</si>
  <si>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</si>
  <si>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</si>
  <si>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</si>
  <si>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</si>
  <si>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</si>
  <si>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</si>
  <si>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</si>
  <si>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</si>
  <si>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>Расходы на обеспечение функций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</si>
  <si>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951 0104 1310000190 000 </t>
  </si>
  <si>
    <t xml:space="preserve">951 0104 1310000190 240 </t>
  </si>
  <si>
    <t xml:space="preserve">951 0104 1310000190 244 </t>
  </si>
  <si>
    <t>Коммунальные услуги</t>
  </si>
  <si>
    <t xml:space="preserve">951 0104 1310000190 247 </t>
  </si>
  <si>
    <t>Уплата налогов, сборов и иных платежей</t>
  </si>
  <si>
    <t xml:space="preserve">951 0104 1310000190 850 </t>
  </si>
  <si>
    <t>Уплата прочих налогов, сборов</t>
  </si>
  <si>
    <t xml:space="preserve">951 0104 1310000190 852 </t>
  </si>
  <si>
    <t>Расходы на диспансеризацию аппарата управления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</si>
  <si>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951 0104 1310000210 000 </t>
  </si>
  <si>
    <t xml:space="preserve">951 0104 1310000210 240 </t>
  </si>
  <si>
    <t xml:space="preserve">951 0104 1310000210 244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</si>
  <si>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правонарушениях, по иным непрограммным расходам органов местного самоуправления</t>
  </si>
  <si>
    <t xml:space="preserve">951 0104 9990072390 000 </t>
  </si>
  <si>
    <t xml:space="preserve">951 0104 9990072390 240 </t>
  </si>
  <si>
    <t xml:space="preserve">951 0104 9990072390 244 </t>
  </si>
  <si>
    <t>Иные межбюджетные трансферты, передаваемые из бюджета поселения бюджету муниципального района по передаче полномочий в области градостроительства на территории сельского поселения</t>
  </si>
  <si>
    <t xml:space="preserve">951 0104 9990085010 000 </t>
  </si>
  <si>
    <t>Иные межбюджетные трансферты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</si>
  <si>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</si>
  <si>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</si>
  <si>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</si>
  <si>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Иные межбюджетные трансферты, передаваемые из бюджета поселения бюджету муниципального района по передаче полномочий контрольно-счетной инспекции</t>
  </si>
  <si>
    <t xml:space="preserve">951 0106 9990085040 000 </t>
  </si>
  <si>
    <t xml:space="preserve">951 0106 9990085040 540 </t>
  </si>
  <si>
    <t>Резервные фонды</t>
  </si>
  <si>
    <t xml:space="preserve">951 0111 0000000000 000 </t>
  </si>
  <si>
    <t>Непрограммные расходы (резервный фонд главы Пешковского сельского поселения)</t>
  </si>
  <si>
    <t xml:space="preserve">951 0111 9910090120 000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</si>
  <si>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</si>
  <si>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</si>
  <si>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</si>
  <si>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951 0113 0000000000 000 </t>
  </si>
  <si>
    <t>Мероприятия по оценке гос.имущества признание прав и регулирование отношений недвижимости государственной собственности.</t>
  </si>
  <si>
    <t xml:space="preserve">951 0113 1310028580 000 </t>
  </si>
  <si>
    <t xml:space="preserve">951 0113 1310028580 240 </t>
  </si>
  <si>
    <t xml:space="preserve">951 0113 1310028580 244 </t>
  </si>
  <si>
    <t>Расходы на уплату налога на имущество организаций, земельного налога, а также уплата прочих налогов и сборов и иных платежей.</t>
  </si>
  <si>
    <t xml:space="preserve">951 0113 1310028600 000 </t>
  </si>
  <si>
    <t xml:space="preserve">951 0113 1310028600 850 </t>
  </si>
  <si>
    <t>Уплата налога на имущество организаций и земельного налога</t>
  </si>
  <si>
    <t xml:space="preserve">951 0113 1310028600 851 </t>
  </si>
  <si>
    <t>Выполнение других обязательств государства.</t>
  </si>
  <si>
    <t xml:space="preserve">951 0113 1310028990 000 </t>
  </si>
  <si>
    <t xml:space="preserve">951 0113 1310028990 240 </t>
  </si>
  <si>
    <t xml:space="preserve">951 0113 1310028990 244 </t>
  </si>
  <si>
    <t>Расходы на создание для инвалидов и других маломобильных групп доступной и комфортной среды жизнедеятельности в рамках подпрограммы "Доступная среда" муниципальной программы "Доступная среда"</t>
  </si>
  <si>
    <t xml:space="preserve">951 0113 1410028260 000 </t>
  </si>
  <si>
    <t xml:space="preserve">951 0113 1410028260 240 </t>
  </si>
  <si>
    <t xml:space="preserve">951 0113 1410028260 244 </t>
  </si>
  <si>
    <t xml:space="preserve">951 0113 9990028990 000 </t>
  </si>
  <si>
    <t xml:space="preserve">951 0113 9990028990 850 </t>
  </si>
  <si>
    <t>Уплата иных платежей</t>
  </si>
  <si>
    <t xml:space="preserve">951 0113 9990028990 853 </t>
  </si>
  <si>
    <t>Иные межбюджетные трансферты, передаваемые из бюджета поселения бюджету муниципального района по передаче полномочий по организации ритуальных услуг, в части создания и содержания специализированной службы по вопросам погребения и похоронного дела</t>
  </si>
  <si>
    <t xml:space="preserve">951 0113 9990085050 000 </t>
  </si>
  <si>
    <t xml:space="preserve">951 0113 9990085050 540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</si>
  <si>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</si>
  <si>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</si>
  <si>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</si>
  <si>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</si>
  <si>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>Расходы на осуществление государственных полномочий по первичному воинскому учету органами местного самоуправления 
поселений, муниципальных и городских округов по иным не программным мероприятиям (Расходы на выплаты персоналу государственных (муниципальных) органов)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</si>
  <si>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</si>
  <si>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</si>
  <si>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</si>
  <si>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</si>
  <si>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</si>
  <si>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</si>
  <si>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</si>
  <si>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</si>
  <si>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Мероприятия по обеспечению пожарной безопасности в рамках подпрограммы "Пожарная безопасность" муниципальной программы "Участие в предупреждении и ликвидации последствий чрезвычайных ситуаций в границах поселения и обеспечение пожарной безопасности"</t>
  </si>
  <si>
    <t xml:space="preserve">951 0310 0210028310 000 </t>
  </si>
  <si>
    <t xml:space="preserve">951 0310 0210028310 240 </t>
  </si>
  <si>
    <t xml:space="preserve">951 0310 0210028310 244 </t>
  </si>
  <si>
    <t>Мероприятия по обеспечению безопасности на воде в рамках подпрограммы "Обеспечение безопасности на воде" муниципальной программы "Участие в предупреждении и ликвидации последствий чрезвычайных ситуаций в границах Пешковского сельского поселения, обеспечение пожарной безопасности</t>
  </si>
  <si>
    <t xml:space="preserve">951 0310 0230028330 000 </t>
  </si>
  <si>
    <t xml:space="preserve">951 0310 0230028330 240 </t>
  </si>
  <si>
    <t xml:space="preserve">951 0310 0230028330 244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</si>
  <si>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</si>
  <si>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</si>
  <si>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Мероприятия по антитеррористической защищенности объектов социальной сферы в рамках подпрограммы "Профилактика экстремизма и терроризма в сельском поселении "муниципальной программы «Обеспечение общественного порядка и противодействие преступности в Пешковском сельском поселении»</t>
  </si>
  <si>
    <t xml:space="preserve">951 0314 0310028290 000 </t>
  </si>
  <si>
    <t xml:space="preserve">951 0314 0310028290 240 </t>
  </si>
  <si>
    <t xml:space="preserve">951 0314 0310028290 244 </t>
  </si>
  <si>
    <t>Мероприятия по обеспечению деятельности добровольных народных дружин в рамках подпрограммы "Профилактика экстремизма и терроризма в сельском поселении" муниципальной программы «Обеспечение общественного порядка и противодействие преступности в Пешковском сельском поселении»</t>
  </si>
  <si>
    <t xml:space="preserve">951 0314 0310028830 000 </t>
  </si>
  <si>
    <t xml:space="preserve">951 0314 0310028830 240 </t>
  </si>
  <si>
    <t xml:space="preserve">951 0314 0310028830 244 </t>
  </si>
  <si>
    <t>Мероприятия на обеспечение реализации комплекса мер по противодействию злоупотребления наркотиками и их незаконному обороту на территории сельского поселения в рамках подпрограммы "Комплексные меры противодействия злоупотреблению наркотиками и их незаконному обороту" муниципальной программы «Обеспечение общественного порядка и противодействие преступности в Пешковском сельском поселении»</t>
  </si>
  <si>
    <t xml:space="preserve">951 0314 0320028800 000 </t>
  </si>
  <si>
    <t xml:space="preserve">951 0314 0320028800 240 </t>
  </si>
  <si>
    <t xml:space="preserve">951 0314 0320028800 244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</si>
  <si>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</si>
  <si>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</si>
  <si>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</si>
  <si>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</si>
  <si>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951 0412 9990028990 000 </t>
  </si>
  <si>
    <t xml:space="preserve">951 0412 9990028990 240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</si>
  <si>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</si>
  <si>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951 0412 9990028990 245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</si>
  <si>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</si>
  <si>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</si>
  <si>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</si>
  <si>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</si>
  <si>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Расходы на покупку и содержание маневренного фонда в рамках подпрограммы "Создание условий для обеспечения качественными коммунальными услугами населения сельских поселений" муниципальной программы "Обеспечение качественными жилищно-коммунальными услугами населения Пешковского сельского поселения"</t>
  </si>
  <si>
    <t xml:space="preserve">951 0501 0520028960 000 </t>
  </si>
  <si>
    <t xml:space="preserve">951 0501 0520028960 240 </t>
  </si>
  <si>
    <t xml:space="preserve">951 0501 0520028960 244 </t>
  </si>
  <si>
    <t>Бюджетные инвестиции</t>
  </si>
  <si>
    <t xml:space="preserve">951 0501 0520028960 410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</si>
  <si>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</si>
  <si>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951 0501 0520028960 412 </t>
  </si>
  <si>
    <t>Взносы на капитальный ремонт многоквартирных домов</t>
  </si>
  <si>
    <t xml:space="preserve">951 0501 0520068080 000 </t>
  </si>
  <si>
    <t xml:space="preserve">951 0501 0520068080 240 </t>
  </si>
  <si>
    <t xml:space="preserve">951 0501 0520068080 244 </t>
  </si>
  <si>
    <t>Коммунальное хозяйство</t>
  </si>
  <si>
    <t xml:space="preserve">951 0502 0000000000 000 </t>
  </si>
  <si>
    <t>Расходы на ремонт и обслуживание объектов газоснабжения в рамках подпрограммы "Создание условий для обеспечения качественными коммунальными услугами населения сельских поселений" муниципальной программы "Обеспечение качественными жилищно-коммунальными услугами населения Пешковского сельского поселения"</t>
  </si>
  <si>
    <t xml:space="preserve">951 0502 0520028630 000 </t>
  </si>
  <si>
    <t xml:space="preserve">951 0502 0520028630 240 </t>
  </si>
  <si>
    <t xml:space="preserve">951 0502 0520028630 244 </t>
  </si>
  <si>
    <t>Благоустройство</t>
  </si>
  <si>
    <t xml:space="preserve">951 0503 0000000000 000 </t>
  </si>
  <si>
    <t>Расходы на ремонт и реконструкцию сетей наружного освещения в рамках подпрограммы "Развитие сетей наружного освещения" муниципальной программы "Развитие сетей наружного освещения Пешковского сельского поселения"</t>
  </si>
  <si>
    <t xml:space="preserve">951 0503 0710028460 000 </t>
  </si>
  <si>
    <t xml:space="preserve">951 0503 0710028460 240 </t>
  </si>
  <si>
    <t xml:space="preserve">951 0503 0710028460 244 </t>
  </si>
  <si>
    <t>Мероприятия по оплате и обслуживанию уличного освещения в рамках подпрограммы "Развитие сетей наружного освещения" муниципальной программы "Развитие сетей наружного освещения Пешковского сельского поселения"</t>
  </si>
  <si>
    <t xml:space="preserve">951 0503 0710028610 000 </t>
  </si>
  <si>
    <t xml:space="preserve">951 0503 0710028610 240 </t>
  </si>
  <si>
    <t xml:space="preserve">951 0503 0710028610 247 </t>
  </si>
  <si>
    <t>Расходы на посадку зеленых насаждений в рамках подпрограммы "Озеленение территории" муниципальной программы "Озеленение территории Пешковского сельского поселения"</t>
  </si>
  <si>
    <t xml:space="preserve">951 0503 0810028490 000 </t>
  </si>
  <si>
    <t xml:space="preserve">951 0503 0810028490 240 </t>
  </si>
  <si>
    <t xml:space="preserve">951 0503 0810028490 244 </t>
  </si>
  <si>
    <t>Содержание зеленых насаждений в рамках подпрограммы "Озеленение территории" муниципальной программы "Озеленение территории Пешковского сельского поселения"</t>
  </si>
  <si>
    <t xml:space="preserve">951 0503 0810028500 000 </t>
  </si>
  <si>
    <t xml:space="preserve">951 0503 0810028500 240 </t>
  </si>
  <si>
    <t xml:space="preserve">951 0503 0810028500 244 </t>
  </si>
  <si>
    <t>Расходы на дезинфекцию и дератизацию от насекомых в рамках подпрограммы "Прочее благоустройство" муниципальной</t>
  </si>
  <si>
    <t xml:space="preserve">951 0503 0910028210 000 </t>
  </si>
  <si>
    <t xml:space="preserve">951 0503 0910028210 240 </t>
  </si>
  <si>
    <t xml:space="preserve">951 0503 0910028210 244 </t>
  </si>
  <si>
    <t>Расходы по обустройству и содержанию детских площадок в рамках подпрограммы "Прочее благоустройство" муниципальной программы "Благоустройство территории Пешковского сельского поселения"</t>
  </si>
  <si>
    <t xml:space="preserve">951 0503 0910028510 000 </t>
  </si>
  <si>
    <t xml:space="preserve">951 0503 0910028510 240 </t>
  </si>
  <si>
    <t xml:space="preserve">951 0503 0910028510 244 </t>
  </si>
  <si>
    <t>Расходы по содержанию и ремонту площадок мусорных контейнеров и площадок к ним, а так же содержание территории сельского поселения в рамках подпрограммы "Прочее благоустройство" муниципальной программы "Благоустройство территории Пешковского сельского поселения"</t>
  </si>
  <si>
    <t xml:space="preserve">951 0503 0910028520 000 </t>
  </si>
  <si>
    <t xml:space="preserve">951 0503 0910028520 240 </t>
  </si>
  <si>
    <t xml:space="preserve">951 0503 0910028520 244 </t>
  </si>
  <si>
    <t>Расходы по отлову бродячих животных, дезинфекция и дератизация от насекомых в рамках подпрограммы "Прочее благоустройство" муниципальной программы "Благоустройство территории Пешковского сельского поселения"</t>
  </si>
  <si>
    <t xml:space="preserve">951 0503 0910028530 000 </t>
  </si>
  <si>
    <t xml:space="preserve">951 0503 0910028530 240 </t>
  </si>
  <si>
    <t xml:space="preserve">951 0503 0910028530 244 </t>
  </si>
  <si>
    <t>Расходы на обеспечение охраны природных территорий сельских поселений в рамках подпрограммы "Охрана окружающей среды и рациональное природопользование" муниципальной программы "Охрана окружающей среды и рациональное природопользование Пешковского сельского поселения"</t>
  </si>
  <si>
    <t xml:space="preserve">951 0503 1210028340 000 </t>
  </si>
  <si>
    <t xml:space="preserve">951 0503 1210028340 240 </t>
  </si>
  <si>
    <t xml:space="preserve">951 0503 1210028340 244 </t>
  </si>
  <si>
    <t>Расходы по корректировке сметной документации (изменение объемов работ) по объекту "Общественная территория, расположенная по адресу: Ростовская область, с.Займо-Обрыв, пер.Октябрьский, 8а" в рамках подпрограммы "Благоустройство общественных территорий Пешковского сельского поселения" в рамках муниципальной программы «Формирование современной городской среды на территории муниципального образования «Пешковское сельское поселение» на 2019-2025 годы»</t>
  </si>
  <si>
    <t xml:space="preserve">951 0503 1810028780 000 </t>
  </si>
  <si>
    <t xml:space="preserve">951 0503 1810028780 240 </t>
  </si>
  <si>
    <t xml:space="preserve">951 0503 1810028780 244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</si>
  <si>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</si>
  <si>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</si>
  <si>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</si>
  <si>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</si>
  <si>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Расходы на совершенствование организации муниципальной службы, внедрение эффективных технологий и современных методов кадровой работы, развитие системы подготовки кадров для муниципальной службы в рамках подпрограммы "Развитие муниципальной службы в сельском поселении" муниципальной программы "Развитие муниципальной службы в Пешковском сельском поселении"</t>
  </si>
  <si>
    <t xml:space="preserve">951 0705 0110028540 000 </t>
  </si>
  <si>
    <t xml:space="preserve">951 0705 0110028540 240 </t>
  </si>
  <si>
    <t xml:space="preserve">951 0705 0110028540 244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</si>
  <si>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</si>
  <si>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</si>
  <si>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</si>
  <si>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</si>
  <si>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Расходы на обеспечение деятельности (оказание услуг) муниципальных учреждений культуры в рамках подпрограммы "Культура" муниципальной программы "Сохранение и развитие культуры Пешковского сельского поселения"</t>
  </si>
  <si>
    <t xml:space="preserve">951 0801 1010028590 000 </t>
  </si>
  <si>
    <t xml:space="preserve">951 0801 1010028590 540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</si>
  <si>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</si>
  <si>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</si>
  <si>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</si>
  <si>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</si>
  <si>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Субсидии бюджетным учреждениям на иные цели</t>
  </si>
  <si>
    <t xml:space="preserve">951 0801 1010028590 612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</si>
  <si>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</si>
  <si>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</si>
  <si>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</si>
  <si>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</si>
  <si>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Расходы на выплату пенсии лицам замещающим муниципальные должности и должности муниципальной службы достигших пенсионного возраста в сельских поселениях в рамках подпрограммы "Социальная поддержка граждан" муниципальной программы "Социальная поддержка граждан»</t>
  </si>
  <si>
    <t xml:space="preserve">951 1001 1510028250 000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</si>
  <si>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</si>
  <si>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</si>
  <si>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</si>
  <si>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</si>
  <si>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</si>
  <si>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</si>
  <si>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</si>
  <si>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</si>
  <si>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Расходы на физкультурные и массово-спортивные мероприятия в рамках подпрограммы "Развитие физической культуры и спорта" муниципальной программы "Развитие физической культуры и спорта Пешковского сельского поселения"</t>
  </si>
  <si>
    <t xml:space="preserve">951 1101 1110028360 000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</si>
  <si>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</si>
  <si>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</si>
  <si>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</si>
  <si>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</si>
  <si>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</si>
  <si>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</si>
  <si>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</si>
  <si>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</si>
  <si>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</si>
  <si>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</si>
  <si>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</si>
  <si>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</si>
  <si>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</si>
  <si>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</si>
  <si>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</si>
  <si>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</si>
  <si>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</si>
  <si>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</si>
  <si>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</si>
  <si>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</si>
  <si>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</si>
  <si>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</si>
  <si>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</si>
  <si>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</si>
  <si>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</si>
  <si>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</si>
  <si>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</si>
  <si>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</si>
  <si>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</si>
  <si>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</si>
  <si>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</si>
  <si>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</si>
  <si>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</si>
  <si>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</si>
  <si>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</si>
  <si>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</si>
  <si>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</si>
  <si>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</si>
  <si>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</si>
  <si>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</si>
  <si>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</si>
  <si>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</si>
  <si>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C:\Documents and Settings\USER\Рабочий стол\выгрузка ЗОР\117ssM01.txt</t>
  </si>
  <si>
    <t>Доходы/EXPORT_SRC_CODE</t>
  </si>
  <si>
    <t>Доходы/PERIOD</t>
  </si>
  <si>
    <t>на 01 ноября 2024 г.</t>
  </si>
  <si>
    <t>"01" ноября   2024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</si>
</sst>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131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name val="Arial Cyr"/>
    </font>
    <font>
      <sz val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2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Font="1" applyFill="1" applyBorder="1" applyAlignment="1">
      <alignment horizontal="center"/>
    </xf>
    <xf numFmtId="0" fontId="25" fillId="2" borderId="1" xfId="0" applyFont="1" applyFill="1" applyBorder="1"/>
    <xf numFmtId="0" fontId="38" fillId="2" borderId="18" xfId="0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 vertical="center"/>
    </xf>
    <xf numFmtId="0" fontId="40" fillId="2" borderId="19" xfId="0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Font="1" applyFill="1" applyBorder="1" applyAlignment="1">
      <alignment horizontal="left"/>
    </xf>
    <xf numFmtId="0" fontId="60" fillId="2" borderId="35" xfId="0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Font="1" applyFill="1" applyBorder="1" applyAlignment="1">
      <alignment horizontal="left"/>
    </xf>
    <xf numFmtId="0" fontId="63" fillId="2" borderId="1" xfId="0" applyFont="1" applyFill="1" applyBorder="1"/>
    <xf numFmtId="49" fontId="64" fillId="2" borderId="1" xfId="0" applyNumberFormat="1" applyFont="1" applyFill="1" applyBorder="1"/>
    <xf numFmtId="0" fontId="71" fillId="2" borderId="37" xfId="0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Font="1" applyFill="1" applyBorder="1"/>
    <xf numFmtId="0" fontId="86" fillId="2" borderId="28" xfId="0" applyFont="1" applyFill="1" applyBorder="1"/>
    <xf numFmtId="0" fontId="87" fillId="2" borderId="29" xfId="0" applyFont="1" applyFill="1" applyBorder="1" applyAlignment="1">
      <alignment horizontal="center"/>
    </xf>
    <xf numFmtId="0" fontId="88" fillId="2" borderId="30" xfId="0" applyFont="1" applyFill="1" applyBorder="1" applyAlignment="1">
      <alignment horizontal="right"/>
    </xf>
    <xf numFmtId="0" fontId="89" fillId="2" borderId="30" xfId="0" applyFont="1" applyFill="1" applyBorder="1"/>
    <xf numFmtId="0" fontId="90" fillId="2" borderId="31" xfId="0" applyFont="1" applyFill="1" applyBorder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Font="1" applyFill="1" applyBorder="1"/>
    <xf numFmtId="0" fontId="98" fillId="2" borderId="40" xfId="0" applyFont="1" applyFill="1" applyBorder="1"/>
    <xf numFmtId="0" fontId="99" fillId="2" borderId="40" xfId="0" applyFont="1" applyFill="1" applyBorder="1" applyAlignment="1">
      <alignment horizontal="center"/>
    </xf>
    <xf numFmtId="0" fontId="100" fillId="2" borderId="40" xfId="0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Font="1" applyFill="1" applyBorder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Font="1" applyFill="1" applyBorder="1" applyAlignment="1">
      <alignment horizontal="left"/>
    </xf>
    <xf numFmtId="0" fontId="116" fillId="2" borderId="28" xfId="0" applyFont="1" applyFill="1" applyBorder="1" applyAlignment="1">
      <alignment horizontal="center"/>
    </xf>
    <xf numFmtId="0" fontId="117" fillId="2" borderId="30" xfId="0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Font="1" applyFill="1" applyBorder="1" applyAlignment="1">
      <alignment horizontal="left"/>
    </xf>
    <xf numFmtId="0" fontId="125" fillId="2" borderId="35" xfId="0" applyFont="1" applyFill="1" applyBorder="1" applyAlignment="1">
      <alignment horizontal="center"/>
    </xf>
    <xf numFmtId="0" fontId="126" fillId="2" borderId="35" xfId="0" applyFont="1" applyFill="1" applyBorder="1" applyAlignment="1">
      <alignment horizontal="left"/>
    </xf>
    <xf numFmtId="49" fontId="127" fillId="2" borderId="35" xfId="0" applyNumberFormat="1" applyFont="1" applyFill="1" applyBorder="1"/>
    <xf numFmtId="0" fontId="128" fillId="2" borderId="35" xfId="0" applyFont="1" applyFill="1" applyBorder="1"/>
    <xf numFmtId="0" fontId="129" fillId="0" borderId="34" xfId="0" applyFont="1" applyBorder="1" applyAlignment="1">
      <alignment horizontal="left"/>
    </xf>
    <xf numFmtId="0" fontId="129" fillId="0" borderId="35" xfId="0" applyFont="1" applyBorder="1" applyAlignment="1">
      <alignment horizontal="center"/>
    </xf>
    <xf numFmtId="0" fontId="129" fillId="0" borderId="35" xfId="0" applyFont="1" applyBorder="1" applyAlignment="1">
      <alignment horizontal="left"/>
    </xf>
    <xf numFmtId="49" fontId="129" fillId="0" borderId="35" xfId="0" applyNumberFormat="1" applyFont="1" applyBorder="1"/>
    <xf numFmtId="0" fontId="129" fillId="0" borderId="35" xfId="0" applyFont="1" applyBorder="1"/>
    <xf numFmtId="0" fontId="130" fillId="0" borderId="0" xfId="0" applyFont="1" applyAlignment="1">
      <alignment horizontal="left"/>
    </xf>
    <xf numFmtId="0" fontId="130" fillId="0" borderId="0" xfId="0" applyFont="1"/>
    <xf numFmtId="0" fontId="130" fillId="0" borderId="0" xfId="0" applyFont="1" applyAlignment="1">
      <alignment horizontal="center"/>
    </xf>
    <xf numFmtId="49" fontId="2" fillId="2" borderId="33" xfId="0" applyNumberFormat="1" applyFont="1" applyFill="1" applyBorder="1" applyAlignment="1">
      <alignment horizontal="center"/>
    </xf>
    <xf numFmtId="49" fontId="2" fillId="2" borderId="22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Font="1" applyFill="1" applyBorder="1" applyAlignment="1">
      <alignment horizontal="center"/>
    </xf>
    <xf numFmtId="0" fontId="27" fillId="2" borderId="10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0" fontId="35" fillId="2" borderId="16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 vertical="center" wrapText="1"/>
    </xf>
    <xf numFmtId="0" fontId="34" fillId="2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0" fontId="66" fillId="2" borderId="36" xfId="0" applyFont="1" applyFill="1" applyBorder="1" applyAlignment="1">
      <alignment horizontal="center" vertical="center" wrapText="1"/>
    </xf>
    <xf numFmtId="0" fontId="69" fillId="2" borderId="37" xfId="0" applyFont="1" applyFill="1" applyBorder="1" applyAlignment="1">
      <alignment horizontal="center" vertical="center" wrapText="1"/>
    </xf>
    <xf numFmtId="0" fontId="65" fillId="2" borderId="9" xfId="0" applyFont="1" applyFill="1" applyBorder="1" applyAlignment="1">
      <alignment horizontal="center" vertical="center"/>
    </xf>
    <xf numFmtId="0" fontId="68" fillId="2" borderId="12" xfId="0" applyFont="1" applyFill="1" applyBorder="1" applyAlignment="1">
      <alignment horizontal="center" vertical="center"/>
    </xf>
    <xf numFmtId="0" fontId="74" fillId="2" borderId="15" xfId="0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25</xdr:row>
      <xdr:rowOff>225</xdr:rowOff>
    </xdr:from>
    <xdr:to>
      <xdr:col>2</xdr:col>
      <xdr:colOff>1895308</xdr:colOff>
      <xdr:row>27</xdr:row>
      <xdr:rowOff>109033</xdr:rowOff>
    </xdr:to>
    <xdr:grpSp>
      <xdr:nvGrpSpPr>
        <xdr:cNvPr id="26" name="Group 1">
          <a:extLst>
            <a:ext uri="{FF2B5EF4-FFF2-40B4-BE49-F238E27FC236}">
              <a16:creationId xmlns:a16="http://schemas.microsoft.com/office/drawing/2014/main" id="{40C39C5E-E8A6-4E5D-9956-059A7E4B7A11}"/>
            </a:ext>
          </a:extLst>
        </xdr:cNvPr>
        <xdr:cNvGrpSpPr>
          <a:grpSpLocks/>
        </xdr:cNvGrpSpPr>
      </xdr:nvGrpSpPr>
      <xdr:grpSpPr bwMode="auto">
        <a:xfrm>
          <a:off x="5233" y="4172175"/>
          <a:ext cx="5080950" cy="432658"/>
          <a:chOff x="1" y="-111"/>
          <a:chExt cx="971" cy="297"/>
        </a:xfrm>
      </xdr:grpSpPr>
      <xdr:sp macro="" textlink="">
        <xdr:nvSpPr>
          <xdr:cNvPr id="27" name="Text Box 2">
            <a:extLst>
              <a:ext uri="{FF2B5EF4-FFF2-40B4-BE49-F238E27FC236}">
                <a16:creationId xmlns:a16="http://schemas.microsoft.com/office/drawing/2014/main" id="{2C0584C1-0323-EA43-518B-30728729748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-111"/>
            <a:ext cx="347" cy="18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Пешковского сельского поселения</a:t>
            </a:r>
          </a:p>
        </xdr:txBody>
      </xdr:sp>
      <xdr:sp macro="" textlink="">
        <xdr:nvSpPr>
          <xdr:cNvPr id="28" name="Text Box 3">
            <a:extLst>
              <a:ext uri="{FF2B5EF4-FFF2-40B4-BE49-F238E27FC236}">
                <a16:creationId xmlns:a16="http://schemas.microsoft.com/office/drawing/2014/main" id="{23B85215-B7E4-BB39-D41E-A40D22A53DF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" name="Text Box 4">
            <a:extLst>
              <a:ext uri="{FF2B5EF4-FFF2-40B4-BE49-F238E27FC236}">
                <a16:creationId xmlns:a16="http://schemas.microsoft.com/office/drawing/2014/main" id="{1C31CFE9-65F0-BDE8-89E4-D40981A9521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>
            <a:extLst>
              <a:ext uri="{FF2B5EF4-FFF2-40B4-BE49-F238E27FC236}">
                <a16:creationId xmlns:a16="http://schemas.microsoft.com/office/drawing/2014/main" id="{1E792A95-9952-F397-5C47-EBEB53E1C5C4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" name="Text Box 6">
            <a:extLst>
              <a:ext uri="{FF2B5EF4-FFF2-40B4-BE49-F238E27FC236}">
                <a16:creationId xmlns:a16="http://schemas.microsoft.com/office/drawing/2014/main" id="{C95EC738-DB01-5591-4CF1-875394B815BC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А.В.Ковалев</a:t>
            </a:r>
          </a:p>
        </xdr:txBody>
      </xdr:sp>
      <xdr:sp macro="" textlink="">
        <xdr:nvSpPr>
          <xdr:cNvPr id="32" name="Text Box 7">
            <a:extLst>
              <a:ext uri="{FF2B5EF4-FFF2-40B4-BE49-F238E27FC236}">
                <a16:creationId xmlns:a16="http://schemas.microsoft.com/office/drawing/2014/main" id="{F2169DC3-1610-61DC-C28C-7B053C37F136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>
            <a:extLst>
              <a:ext uri="{FF2B5EF4-FFF2-40B4-BE49-F238E27FC236}">
                <a16:creationId xmlns:a16="http://schemas.microsoft.com/office/drawing/2014/main" id="{F963DC94-E1A8-95AF-CE32-65EB03F808CD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4" name="Group 9">
          <a:extLst>
            <a:ext uri="{FF2B5EF4-FFF2-40B4-BE49-F238E27FC236}">
              <a16:creationId xmlns:a16="http://schemas.microsoft.com/office/drawing/2014/main" id="{F2A0C0D6-9246-4F8E-A0F6-1AF3C82C867A}"/>
            </a:ext>
          </a:extLst>
        </xdr:cNvPr>
        <xdr:cNvGrpSpPr>
          <a:grpSpLocks/>
        </xdr:cNvGrpSpPr>
      </xdr:nvGrpSpPr>
      <xdr:grpSpPr bwMode="auto">
        <a:xfrm>
          <a:off x="0" y="4895850"/>
          <a:ext cx="5353050" cy="476250"/>
          <a:chOff x="0" y="0"/>
          <a:chExt cx="1023" cy="255"/>
        </a:xfrm>
      </xdr:grpSpPr>
      <xdr:sp macro="" textlink="">
        <xdr:nvSpPr>
          <xdr:cNvPr id="35" name="Text Box 10">
            <a:extLst>
              <a:ext uri="{FF2B5EF4-FFF2-40B4-BE49-F238E27FC236}">
                <a16:creationId xmlns:a16="http://schemas.microsoft.com/office/drawing/2014/main" id="{139AD6B8-ADF0-8499-E3C9-FE75FC7C3C9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сектором экономики и финансов</a:t>
            </a:r>
          </a:p>
        </xdr:txBody>
      </xdr:sp>
      <xdr:sp macro="" textlink="">
        <xdr:nvSpPr>
          <xdr:cNvPr id="36" name="Text Box 11">
            <a:extLst>
              <a:ext uri="{FF2B5EF4-FFF2-40B4-BE49-F238E27FC236}">
                <a16:creationId xmlns:a16="http://schemas.microsoft.com/office/drawing/2014/main" id="{70935720-3C69-8873-1C4D-1C47D64FB06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" name="Text Box 12">
            <a:extLst>
              <a:ext uri="{FF2B5EF4-FFF2-40B4-BE49-F238E27FC236}">
                <a16:creationId xmlns:a16="http://schemas.microsoft.com/office/drawing/2014/main" id="{3B114F1E-F57E-820E-003F-DD163410963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3">
            <a:extLst>
              <a:ext uri="{FF2B5EF4-FFF2-40B4-BE49-F238E27FC236}">
                <a16:creationId xmlns:a16="http://schemas.microsoft.com/office/drawing/2014/main" id="{A9FCEEBE-24F4-1163-4D4E-8F42559FAD6A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" name="Text Box 14">
            <a:extLst>
              <a:ext uri="{FF2B5EF4-FFF2-40B4-BE49-F238E27FC236}">
                <a16:creationId xmlns:a16="http://schemas.microsoft.com/office/drawing/2014/main" id="{7AE84F57-487C-DE52-626A-A895E5EA0F85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Т.В.Шония</a:t>
            </a:r>
          </a:p>
        </xdr:txBody>
      </xdr:sp>
      <xdr:sp macro="" textlink="">
        <xdr:nvSpPr>
          <xdr:cNvPr id="40" name="Text Box 15">
            <a:extLst>
              <a:ext uri="{FF2B5EF4-FFF2-40B4-BE49-F238E27FC236}">
                <a16:creationId xmlns:a16="http://schemas.microsoft.com/office/drawing/2014/main" id="{EB1086D4-8AA5-AAB3-0B81-DA9264E2BC2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6">
            <a:extLst>
              <a:ext uri="{FF2B5EF4-FFF2-40B4-BE49-F238E27FC236}">
                <a16:creationId xmlns:a16="http://schemas.microsoft.com/office/drawing/2014/main" id="{C48D3385-3768-0A28-8A19-BF63DFD4BB17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42" name="Group 17">
          <a:extLst>
            <a:ext uri="{FF2B5EF4-FFF2-40B4-BE49-F238E27FC236}">
              <a16:creationId xmlns:a16="http://schemas.microsoft.com/office/drawing/2014/main" id="{DE82AC27-AC2D-47E8-A701-659009434414}"/>
            </a:ext>
          </a:extLst>
        </xdr:cNvPr>
        <xdr:cNvGrpSpPr>
          <a:grpSpLocks/>
        </xdr:cNvGrpSpPr>
      </xdr:nvGrpSpPr>
      <xdr:grpSpPr bwMode="auto">
        <a:xfrm>
          <a:off x="0" y="5562600"/>
          <a:ext cx="5353050" cy="342900"/>
          <a:chOff x="0" y="0"/>
          <a:chExt cx="1023" cy="255"/>
        </a:xfrm>
      </xdr:grpSpPr>
      <xdr:sp macro="" textlink="">
        <xdr:nvSpPr>
          <xdr:cNvPr id="43" name="Text Box 18">
            <a:extLst>
              <a:ext uri="{FF2B5EF4-FFF2-40B4-BE49-F238E27FC236}">
                <a16:creationId xmlns:a16="http://schemas.microsoft.com/office/drawing/2014/main" id="{DE55ACB3-E77C-AB44-3658-B6CF7C96058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Text Box 19">
            <a:extLst>
              <a:ext uri="{FF2B5EF4-FFF2-40B4-BE49-F238E27FC236}">
                <a16:creationId xmlns:a16="http://schemas.microsoft.com/office/drawing/2014/main" id="{A4B0CD5B-245C-E841-29F7-C53DB984588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" name="Text Box 20">
            <a:extLst>
              <a:ext uri="{FF2B5EF4-FFF2-40B4-BE49-F238E27FC236}">
                <a16:creationId xmlns:a16="http://schemas.microsoft.com/office/drawing/2014/main" id="{77470F4F-CC40-447B-B4A7-B8AADCBAA82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21">
            <a:extLst>
              <a:ext uri="{FF2B5EF4-FFF2-40B4-BE49-F238E27FC236}">
                <a16:creationId xmlns:a16="http://schemas.microsoft.com/office/drawing/2014/main" id="{C2493003-E986-1838-D3A5-78ACD614072D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" name="Text Box 22">
            <a:extLst>
              <a:ext uri="{FF2B5EF4-FFF2-40B4-BE49-F238E27FC236}">
                <a16:creationId xmlns:a16="http://schemas.microsoft.com/office/drawing/2014/main" id="{DB95335F-570F-624C-CBD6-BE9C63FD5BA3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А.С.Роменская</a:t>
            </a:r>
          </a:p>
        </xdr:txBody>
      </xdr:sp>
      <xdr:sp macro="" textlink="">
        <xdr:nvSpPr>
          <xdr:cNvPr id="48" name="Text Box 23">
            <a:extLst>
              <a:ext uri="{FF2B5EF4-FFF2-40B4-BE49-F238E27FC236}">
                <a16:creationId xmlns:a16="http://schemas.microsoft.com/office/drawing/2014/main" id="{1FF1821D-A470-525B-7A0A-6FB49FF2D33D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24">
            <a:extLst>
              <a:ext uri="{FF2B5EF4-FFF2-40B4-BE49-F238E27FC236}">
                <a16:creationId xmlns:a16="http://schemas.microsoft.com/office/drawing/2014/main" id="{87F07C2B-7391-AF83-1C5D-AD4FF4AF79EF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0"/>
  <sheetViews>
    <sheetView showGridLines="0" topLeftCell="A64" workbookViewId="0">
      <selection activeCell="C68" sqref="C68:C69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28"/>
      <c r="B1" s="128"/>
      <c r="C1" s="128"/>
      <c r="D1" s="128"/>
      <c r="E1" s="1"/>
      <c r="F1" s="2"/>
    </row>
    <row r="2" spans="1:6" ht="15" x14ac:dyDescent="0.25">
      <c r="A2" s="128" t="s">
        <v>1</v>
      </c>
      <c r="B2" s="128"/>
      <c r="C2" s="128"/>
      <c r="D2" s="128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29" t="s">
        <v>446</v>
      </c>
      <c r="B4" s="130"/>
      <c r="C4" s="130"/>
      <c r="D4" s="130"/>
      <c r="E4" s="8" t="s">
        <v>5</v>
      </c>
      <c r="F4" s="9" t="s">
        <v>6</v>
      </c>
    </row>
    <row r="5" spans="1:6" ht="15" x14ac:dyDescent="0.25">
      <c r="A5" s="130" t="s">
        <v>0</v>
      </c>
      <c r="B5" s="130"/>
      <c r="C5" s="130"/>
      <c r="D5" s="130"/>
      <c r="E5" s="8" t="s">
        <v>0</v>
      </c>
      <c r="F5" s="9" t="s">
        <v>7</v>
      </c>
    </row>
    <row r="6" spans="1:6" ht="15" x14ac:dyDescent="0.25">
      <c r="A6" s="10"/>
      <c r="B6" s="10"/>
      <c r="C6" s="10"/>
      <c r="D6" s="10"/>
      <c r="E6" s="8" t="s">
        <v>8</v>
      </c>
      <c r="F6" s="11" t="s">
        <v>18</v>
      </c>
    </row>
    <row r="7" spans="1:6" ht="15" x14ac:dyDescent="0.25">
      <c r="A7" s="12" t="s">
        <v>9</v>
      </c>
      <c r="B7" s="131" t="s">
        <v>15</v>
      </c>
      <c r="C7" s="132"/>
      <c r="D7" s="132"/>
      <c r="E7" s="8" t="s">
        <v>10</v>
      </c>
      <c r="F7" s="11" t="s">
        <v>19</v>
      </c>
    </row>
    <row r="8" spans="1:6" ht="15" x14ac:dyDescent="0.25">
      <c r="A8" s="12" t="s">
        <v>11</v>
      </c>
      <c r="B8" s="120" t="s">
        <v>16</v>
      </c>
      <c r="C8" s="120"/>
      <c r="D8" s="120"/>
      <c r="E8" s="8" t="s">
        <v>12</v>
      </c>
      <c r="F8" s="13" t="s">
        <v>20</v>
      </c>
    </row>
    <row r="9" spans="1:6" ht="15" x14ac:dyDescent="0.25">
      <c r="A9" s="12" t="s">
        <v>13</v>
      </c>
      <c r="B9" s="12"/>
      <c r="C9" s="12"/>
      <c r="D9" s="14"/>
      <c r="E9" s="8"/>
      <c r="F9" s="15" t="s">
        <v>21</v>
      </c>
    </row>
    <row r="10" spans="1:6" ht="15" x14ac:dyDescent="0.25">
      <c r="A10" s="12" t="s">
        <v>17</v>
      </c>
      <c r="B10" s="12"/>
      <c r="C10" s="16"/>
      <c r="D10" s="14"/>
      <c r="E10" s="8" t="s">
        <v>0</v>
      </c>
      <c r="F10" s="17" t="s">
        <v>14</v>
      </c>
    </row>
    <row r="11" spans="1:6" ht="20.25" customHeight="1" x14ac:dyDescent="0.25">
      <c r="A11" s="121" t="s">
        <v>22</v>
      </c>
      <c r="B11" s="121"/>
      <c r="C11" s="121"/>
      <c r="D11" s="121"/>
      <c r="E11" s="18"/>
      <c r="F11" s="19"/>
    </row>
    <row r="12" spans="1:6" ht="4.1500000000000004" customHeight="1" x14ac:dyDescent="0.25">
      <c r="A12" s="125" t="s">
        <v>23</v>
      </c>
      <c r="B12" s="122" t="s">
        <v>24</v>
      </c>
      <c r="C12" s="122" t="s">
        <v>25</v>
      </c>
      <c r="D12" s="117" t="s">
        <v>26</v>
      </c>
      <c r="E12" s="117" t="s">
        <v>27</v>
      </c>
      <c r="F12" s="114" t="s">
        <v>28</v>
      </c>
    </row>
    <row r="13" spans="1:6" ht="3.6" customHeight="1" x14ac:dyDescent="0.25">
      <c r="A13" s="126"/>
      <c r="B13" s="123"/>
      <c r="C13" s="123"/>
      <c r="D13" s="118"/>
      <c r="E13" s="118"/>
      <c r="F13" s="115"/>
    </row>
    <row r="14" spans="1:6" ht="3" customHeight="1" x14ac:dyDescent="0.25">
      <c r="A14" s="126"/>
      <c r="B14" s="123"/>
      <c r="C14" s="123"/>
      <c r="D14" s="118"/>
      <c r="E14" s="118"/>
      <c r="F14" s="115"/>
    </row>
    <row r="15" spans="1:6" ht="3" customHeight="1" x14ac:dyDescent="0.25">
      <c r="A15" s="126"/>
      <c r="B15" s="123"/>
      <c r="C15" s="123"/>
      <c r="D15" s="118"/>
      <c r="E15" s="118"/>
      <c r="F15" s="115"/>
    </row>
    <row r="16" spans="1:6" ht="3" customHeight="1" x14ac:dyDescent="0.25">
      <c r="A16" s="126"/>
      <c r="B16" s="123"/>
      <c r="C16" s="123"/>
      <c r="D16" s="118"/>
      <c r="E16" s="118"/>
      <c r="F16" s="115"/>
    </row>
    <row r="17" spans="1:6" ht="3" customHeight="1" x14ac:dyDescent="0.25">
      <c r="A17" s="126"/>
      <c r="B17" s="123"/>
      <c r="C17" s="123"/>
      <c r="D17" s="118"/>
      <c r="E17" s="118"/>
      <c r="F17" s="115"/>
    </row>
    <row r="18" spans="1:6" ht="23.45" customHeight="1" x14ac:dyDescent="0.25">
      <c r="A18" s="127"/>
      <c r="B18" s="124"/>
      <c r="C18" s="124"/>
      <c r="D18" s="119"/>
      <c r="E18" s="119"/>
      <c r="F18" s="116"/>
    </row>
    <row r="19" spans="1:6" ht="12.6" customHeight="1" x14ac:dyDescent="0.25">
      <c r="A19" s="20">
        <v>1</v>
      </c>
      <c r="B19" s="21">
        <v>2</v>
      </c>
      <c r="C19" s="22">
        <v>3</v>
      </c>
      <c r="D19" s="23" t="s">
        <v>29</v>
      </c>
      <c r="E19" s="24" t="s">
        <v>30</v>
      </c>
      <c r="F19" s="25" t="s">
        <v>31</v>
      </c>
    </row>
    <row r="20" spans="1:6" ht="15" x14ac:dyDescent="0.25">
      <c r="A20" s="26" t="s">
        <v>32</v>
      </c>
      <c r="B20" s="27" t="s">
        <v>33</v>
      </c>
      <c r="C20" s="28" t="s">
        <v>34</v>
      </c>
      <c r="D20" s="29">
        <v>27862262.210000001</v>
      </c>
      <c r="E20" s="30">
        <v>29617459.260000002</v>
      </c>
      <c r="F20" s="29" t="str">
        <f>IF(OR(D20="-",IF(E20="-",0,E20)&gt;=IF(D20="-",0,D20)),"-",IF(D20="-",0,D20)-IF(E20="-",0,E20))</f>
        <v>-</v>
      </c>
    </row>
    <row r="21" spans="1:6" ht="15" x14ac:dyDescent="0.25">
      <c r="A21" s="31" t="s">
        <v>35</v>
      </c>
      <c r="B21" s="32"/>
      <c r="C21" s="33"/>
      <c r="D21" s="34"/>
      <c r="E21" s="34"/>
      <c r="F21" s="35"/>
    </row>
    <row r="22" spans="1:6" ht="15" x14ac:dyDescent="0.25">
      <c r="A22" s="36" t="s">
        <v>36</v>
      </c>
      <c r="B22" s="37" t="s">
        <v>33</v>
      </c>
      <c r="C22" s="38" t="s">
        <v>37</v>
      </c>
      <c r="D22" s="39">
        <v>15943900</v>
      </c>
      <c r="E22" s="39">
        <v>19741689.27</v>
      </c>
      <c r="F22" s="40" t="str">
        <f t="shared" ref="F22:F53" si="0">IF(OR(D22="-",IF(E22="-",0,E22)&gt;=IF(D22="-",0,D22)),"-",IF(D22="-",0,D22)-IF(E22="-",0,E22))</f>
        <v>-</v>
      </c>
    </row>
    <row r="23" spans="1:6" ht="15" x14ac:dyDescent="0.25">
      <c r="A23" s="36" t="s">
        <v>38</v>
      </c>
      <c r="B23" s="37" t="s">
        <v>33</v>
      </c>
      <c r="C23" s="38" t="s">
        <v>39</v>
      </c>
      <c r="D23" s="39">
        <v>4237300</v>
      </c>
      <c r="E23" s="39">
        <v>4662316.9000000004</v>
      </c>
      <c r="F23" s="40" t="str">
        <f t="shared" si="0"/>
        <v>-</v>
      </c>
    </row>
    <row r="24" spans="1:6" ht="15" x14ac:dyDescent="0.25">
      <c r="A24" s="36" t="s">
        <v>40</v>
      </c>
      <c r="B24" s="37" t="s">
        <v>33</v>
      </c>
      <c r="C24" s="38" t="s">
        <v>41</v>
      </c>
      <c r="D24" s="39">
        <v>4237300</v>
      </c>
      <c r="E24" s="39">
        <v>4662316.9000000004</v>
      </c>
      <c r="F24" s="40" t="str">
        <f t="shared" si="0"/>
        <v>-</v>
      </c>
    </row>
    <row r="25" spans="1:6" ht="84.6" customHeight="1" x14ac:dyDescent="0.25">
      <c r="A25" s="41" t="s">
        <v>42</v>
      </c>
      <c r="B25" s="37" t="s">
        <v>33</v>
      </c>
      <c r="C25" s="38" t="s">
        <v>43</v>
      </c>
      <c r="D25" s="39">
        <v>4237300</v>
      </c>
      <c r="E25" s="39">
        <v>3915930.18</v>
      </c>
      <c r="F25" s="40">
        <f t="shared" si="0"/>
        <v>321369.81999999983</v>
      </c>
    </row>
    <row r="26" spans="1:6" ht="103.35" customHeight="1" x14ac:dyDescent="0.25">
      <c r="A26" s="41" t="s">
        <v>44</v>
      </c>
      <c r="B26" s="37" t="s">
        <v>33</v>
      </c>
      <c r="C26" s="38" t="s">
        <v>45</v>
      </c>
      <c r="D26" s="39" t="s">
        <v>46</v>
      </c>
      <c r="E26" s="39">
        <v>3913613.16</v>
      </c>
      <c r="F26" s="40" t="str">
        <f t="shared" si="0"/>
        <v>-</v>
      </c>
    </row>
    <row r="27" spans="1:6" ht="103.35" customHeight="1" x14ac:dyDescent="0.25">
      <c r="A27" s="41" t="s">
        <v>47</v>
      </c>
      <c r="B27" s="37" t="s">
        <v>33</v>
      </c>
      <c r="C27" s="38" t="s">
        <v>48</v>
      </c>
      <c r="D27" s="39" t="s">
        <v>46</v>
      </c>
      <c r="E27" s="39">
        <v>2317.02</v>
      </c>
      <c r="F27" s="40" t="str">
        <f t="shared" si="0"/>
        <v>-</v>
      </c>
    </row>
    <row r="28" spans="1:6" ht="84.6" customHeight="1" x14ac:dyDescent="0.25">
      <c r="A28" s="41" t="s">
        <v>49</v>
      </c>
      <c r="B28" s="37" t="s">
        <v>33</v>
      </c>
      <c r="C28" s="38" t="s">
        <v>50</v>
      </c>
      <c r="D28" s="39" t="s">
        <v>46</v>
      </c>
      <c r="E28" s="39">
        <v>56497.91</v>
      </c>
      <c r="F28" s="40" t="str">
        <f t="shared" si="0"/>
        <v>-</v>
      </c>
    </row>
    <row r="29" spans="1:6" ht="103.35" customHeight="1" x14ac:dyDescent="0.25">
      <c r="A29" s="41" t="s">
        <v>51</v>
      </c>
      <c r="B29" s="37" t="s">
        <v>33</v>
      </c>
      <c r="C29" s="38" t="s">
        <v>52</v>
      </c>
      <c r="D29" s="39" t="s">
        <v>46</v>
      </c>
      <c r="E29" s="39">
        <v>56470.22</v>
      </c>
      <c r="F29" s="40" t="str">
        <f t="shared" si="0"/>
        <v>-</v>
      </c>
    </row>
    <row r="30" spans="1:6" ht="103.35" customHeight="1" x14ac:dyDescent="0.25">
      <c r="A30" s="41" t="s">
        <v>53</v>
      </c>
      <c r="B30" s="37" t="s">
        <v>33</v>
      </c>
      <c r="C30" s="38" t="s">
        <v>54</v>
      </c>
      <c r="D30" s="39" t="s">
        <v>46</v>
      </c>
      <c r="E30" s="39">
        <v>27.69</v>
      </c>
      <c r="F30" s="40" t="str">
        <f t="shared" si="0"/>
        <v>-</v>
      </c>
    </row>
    <row r="31" spans="1:6" ht="65.849999999999994" customHeight="1" x14ac:dyDescent="0.25">
      <c r="A31" s="41" t="s">
        <v>55</v>
      </c>
      <c r="B31" s="37" t="s">
        <v>33</v>
      </c>
      <c r="C31" s="38" t="s">
        <v>56</v>
      </c>
      <c r="D31" s="39" t="s">
        <v>46</v>
      </c>
      <c r="E31" s="39">
        <v>427089.83</v>
      </c>
      <c r="F31" s="40" t="str">
        <f t="shared" si="0"/>
        <v>-</v>
      </c>
    </row>
    <row r="32" spans="1:6" ht="84.6" customHeight="1" x14ac:dyDescent="0.25">
      <c r="A32" s="41" t="s">
        <v>57</v>
      </c>
      <c r="B32" s="37" t="s">
        <v>33</v>
      </c>
      <c r="C32" s="38" t="s">
        <v>58</v>
      </c>
      <c r="D32" s="39" t="s">
        <v>46</v>
      </c>
      <c r="E32" s="39">
        <v>426631.64</v>
      </c>
      <c r="F32" s="40" t="str">
        <f t="shared" si="0"/>
        <v>-</v>
      </c>
    </row>
    <row r="33" spans="1:6" ht="84.6" customHeight="1" x14ac:dyDescent="0.25">
      <c r="A33" s="41" t="s">
        <v>59</v>
      </c>
      <c r="B33" s="37" t="s">
        <v>33</v>
      </c>
      <c r="C33" s="38" t="s">
        <v>60</v>
      </c>
      <c r="D33" s="39" t="s">
        <v>46</v>
      </c>
      <c r="E33" s="39">
        <v>458.19</v>
      </c>
      <c r="F33" s="40" t="str">
        <f t="shared" si="0"/>
        <v>-</v>
      </c>
    </row>
    <row r="34" spans="1:6" ht="103.35" customHeight="1" x14ac:dyDescent="0.25">
      <c r="A34" s="41" t="s">
        <v>61</v>
      </c>
      <c r="B34" s="37" t="s">
        <v>33</v>
      </c>
      <c r="C34" s="38" t="s">
        <v>62</v>
      </c>
      <c r="D34" s="39" t="s">
        <v>46</v>
      </c>
      <c r="E34" s="39">
        <v>92832.36</v>
      </c>
      <c r="F34" s="40" t="str">
        <f t="shared" si="0"/>
        <v>-</v>
      </c>
    </row>
    <row r="35" spans="1:6" ht="122.25" customHeight="1" x14ac:dyDescent="0.25">
      <c r="A35" s="41" t="s">
        <v>63</v>
      </c>
      <c r="B35" s="37" t="s">
        <v>33</v>
      </c>
      <c r="C35" s="38" t="s">
        <v>64</v>
      </c>
      <c r="D35" s="39" t="s">
        <v>46</v>
      </c>
      <c r="E35" s="39">
        <v>92832.36</v>
      </c>
      <c r="F35" s="40" t="str">
        <f t="shared" si="0"/>
        <v>-</v>
      </c>
    </row>
    <row r="36" spans="1:6" ht="46.9" customHeight="1" x14ac:dyDescent="0.25">
      <c r="A36" s="36" t="s">
        <v>65</v>
      </c>
      <c r="B36" s="37" t="s">
        <v>33</v>
      </c>
      <c r="C36" s="38" t="s">
        <v>66</v>
      </c>
      <c r="D36" s="39" t="s">
        <v>46</v>
      </c>
      <c r="E36" s="39">
        <v>155143.07999999999</v>
      </c>
      <c r="F36" s="40" t="str">
        <f t="shared" si="0"/>
        <v>-</v>
      </c>
    </row>
    <row r="37" spans="1:6" ht="75.2" customHeight="1" x14ac:dyDescent="0.25">
      <c r="A37" s="41" t="s">
        <v>67</v>
      </c>
      <c r="B37" s="37" t="s">
        <v>33</v>
      </c>
      <c r="C37" s="38" t="s">
        <v>68</v>
      </c>
      <c r="D37" s="39" t="s">
        <v>46</v>
      </c>
      <c r="E37" s="39">
        <v>155143.07999999999</v>
      </c>
      <c r="F37" s="40" t="str">
        <f t="shared" si="0"/>
        <v>-</v>
      </c>
    </row>
    <row r="38" spans="1:6" ht="46.9" customHeight="1" x14ac:dyDescent="0.25">
      <c r="A38" s="36" t="s">
        <v>69</v>
      </c>
      <c r="B38" s="37" t="s">
        <v>33</v>
      </c>
      <c r="C38" s="38" t="s">
        <v>70</v>
      </c>
      <c r="D38" s="39" t="s">
        <v>46</v>
      </c>
      <c r="E38" s="39">
        <v>14823.54</v>
      </c>
      <c r="F38" s="40" t="str">
        <f t="shared" si="0"/>
        <v>-</v>
      </c>
    </row>
    <row r="39" spans="1:6" ht="75.2" customHeight="1" x14ac:dyDescent="0.25">
      <c r="A39" s="41" t="s">
        <v>71</v>
      </c>
      <c r="B39" s="37" t="s">
        <v>33</v>
      </c>
      <c r="C39" s="38" t="s">
        <v>72</v>
      </c>
      <c r="D39" s="39" t="s">
        <v>46</v>
      </c>
      <c r="E39" s="39">
        <v>14823.54</v>
      </c>
      <c r="F39" s="40" t="str">
        <f t="shared" si="0"/>
        <v>-</v>
      </c>
    </row>
    <row r="40" spans="1:6" ht="15" x14ac:dyDescent="0.25">
      <c r="A40" s="36" t="s">
        <v>73</v>
      </c>
      <c r="B40" s="37" t="s">
        <v>33</v>
      </c>
      <c r="C40" s="38" t="s">
        <v>74</v>
      </c>
      <c r="D40" s="39">
        <v>2020700</v>
      </c>
      <c r="E40" s="39">
        <v>3254538.25</v>
      </c>
      <c r="F40" s="40" t="str">
        <f t="shared" si="0"/>
        <v>-</v>
      </c>
    </row>
    <row r="41" spans="1:6" ht="15" x14ac:dyDescent="0.25">
      <c r="A41" s="36" t="s">
        <v>75</v>
      </c>
      <c r="B41" s="37" t="s">
        <v>33</v>
      </c>
      <c r="C41" s="38" t="s">
        <v>76</v>
      </c>
      <c r="D41" s="39">
        <v>2020700</v>
      </c>
      <c r="E41" s="39">
        <v>3254538.25</v>
      </c>
      <c r="F41" s="40" t="str">
        <f t="shared" si="0"/>
        <v>-</v>
      </c>
    </row>
    <row r="42" spans="1:6" ht="15" x14ac:dyDescent="0.25">
      <c r="A42" s="36" t="s">
        <v>75</v>
      </c>
      <c r="B42" s="37" t="s">
        <v>33</v>
      </c>
      <c r="C42" s="38" t="s">
        <v>77</v>
      </c>
      <c r="D42" s="39">
        <v>2020700</v>
      </c>
      <c r="E42" s="39">
        <v>3254538.25</v>
      </c>
      <c r="F42" s="40" t="str">
        <f t="shared" si="0"/>
        <v>-</v>
      </c>
    </row>
    <row r="43" spans="1:6" ht="37.700000000000003" customHeight="1" x14ac:dyDescent="0.25">
      <c r="A43" s="36" t="s">
        <v>78</v>
      </c>
      <c r="B43" s="37" t="s">
        <v>33</v>
      </c>
      <c r="C43" s="38" t="s">
        <v>79</v>
      </c>
      <c r="D43" s="39" t="s">
        <v>46</v>
      </c>
      <c r="E43" s="39">
        <v>3254414.8</v>
      </c>
      <c r="F43" s="40" t="str">
        <f t="shared" si="0"/>
        <v>-</v>
      </c>
    </row>
    <row r="44" spans="1:6" ht="28.15" customHeight="1" x14ac:dyDescent="0.25">
      <c r="A44" s="36" t="s">
        <v>80</v>
      </c>
      <c r="B44" s="37" t="s">
        <v>33</v>
      </c>
      <c r="C44" s="38" t="s">
        <v>81</v>
      </c>
      <c r="D44" s="39" t="s">
        <v>46</v>
      </c>
      <c r="E44" s="39">
        <v>123.45</v>
      </c>
      <c r="F44" s="40" t="str">
        <f t="shared" si="0"/>
        <v>-</v>
      </c>
    </row>
    <row r="45" spans="1:6" ht="15" x14ac:dyDescent="0.25">
      <c r="A45" s="36" t="s">
        <v>82</v>
      </c>
      <c r="B45" s="37" t="s">
        <v>33</v>
      </c>
      <c r="C45" s="38" t="s">
        <v>83</v>
      </c>
      <c r="D45" s="39">
        <v>8679300</v>
      </c>
      <c r="E45" s="39">
        <v>10812310.65</v>
      </c>
      <c r="F45" s="40" t="str">
        <f t="shared" si="0"/>
        <v>-</v>
      </c>
    </row>
    <row r="46" spans="1:6" ht="15" x14ac:dyDescent="0.25">
      <c r="A46" s="36" t="s">
        <v>84</v>
      </c>
      <c r="B46" s="37" t="s">
        <v>33</v>
      </c>
      <c r="C46" s="38" t="s">
        <v>85</v>
      </c>
      <c r="D46" s="39">
        <v>1297500</v>
      </c>
      <c r="E46" s="39">
        <v>977082.55</v>
      </c>
      <c r="F46" s="40">
        <f t="shared" si="0"/>
        <v>320417.44999999995</v>
      </c>
    </row>
    <row r="47" spans="1:6" ht="28.15" customHeight="1" x14ac:dyDescent="0.25">
      <c r="A47" s="36" t="s">
        <v>86</v>
      </c>
      <c r="B47" s="37" t="s">
        <v>33</v>
      </c>
      <c r="C47" s="38" t="s">
        <v>87</v>
      </c>
      <c r="D47" s="39">
        <v>1297500</v>
      </c>
      <c r="E47" s="39">
        <v>977082.55</v>
      </c>
      <c r="F47" s="40">
        <f t="shared" si="0"/>
        <v>320417.44999999995</v>
      </c>
    </row>
    <row r="48" spans="1:6" ht="56.45" customHeight="1" x14ac:dyDescent="0.25">
      <c r="A48" s="36" t="s">
        <v>88</v>
      </c>
      <c r="B48" s="37" t="s">
        <v>33</v>
      </c>
      <c r="C48" s="38" t="s">
        <v>89</v>
      </c>
      <c r="D48" s="39" t="s">
        <v>46</v>
      </c>
      <c r="E48" s="39">
        <v>977082.55</v>
      </c>
      <c r="F48" s="40" t="str">
        <f t="shared" si="0"/>
        <v>-</v>
      </c>
    </row>
    <row r="49" spans="1:6" ht="15" x14ac:dyDescent="0.25">
      <c r="A49" s="36" t="s">
        <v>90</v>
      </c>
      <c r="B49" s="37" t="s">
        <v>33</v>
      </c>
      <c r="C49" s="38" t="s">
        <v>91</v>
      </c>
      <c r="D49" s="39">
        <v>7381800</v>
      </c>
      <c r="E49" s="39">
        <v>9835228.0999999996</v>
      </c>
      <c r="F49" s="40" t="str">
        <f t="shared" si="0"/>
        <v>-</v>
      </c>
    </row>
    <row r="50" spans="1:6" ht="15" x14ac:dyDescent="0.25">
      <c r="A50" s="36" t="s">
        <v>92</v>
      </c>
      <c r="B50" s="37" t="s">
        <v>33</v>
      </c>
      <c r="C50" s="38" t="s">
        <v>93</v>
      </c>
      <c r="D50" s="39">
        <v>1630300</v>
      </c>
      <c r="E50" s="39">
        <v>5806602.75</v>
      </c>
      <c r="F50" s="40" t="str">
        <f t="shared" si="0"/>
        <v>-</v>
      </c>
    </row>
    <row r="51" spans="1:6" ht="28.15" customHeight="1" x14ac:dyDescent="0.25">
      <c r="A51" s="36" t="s">
        <v>94</v>
      </c>
      <c r="B51" s="37" t="s">
        <v>33</v>
      </c>
      <c r="C51" s="38" t="s">
        <v>95</v>
      </c>
      <c r="D51" s="39">
        <v>1630300</v>
      </c>
      <c r="E51" s="39">
        <v>5806602.75</v>
      </c>
      <c r="F51" s="40" t="str">
        <f t="shared" si="0"/>
        <v>-</v>
      </c>
    </row>
    <row r="52" spans="1:6" ht="46.9" customHeight="1" x14ac:dyDescent="0.25">
      <c r="A52" s="36" t="s">
        <v>96</v>
      </c>
      <c r="B52" s="37" t="s">
        <v>33</v>
      </c>
      <c r="C52" s="38" t="s">
        <v>97</v>
      </c>
      <c r="D52" s="39" t="s">
        <v>46</v>
      </c>
      <c r="E52" s="39">
        <v>5806602.75</v>
      </c>
      <c r="F52" s="40" t="str">
        <f t="shared" si="0"/>
        <v>-</v>
      </c>
    </row>
    <row r="53" spans="1:6" ht="15" x14ac:dyDescent="0.25">
      <c r="A53" s="36" t="s">
        <v>98</v>
      </c>
      <c r="B53" s="37" t="s">
        <v>33</v>
      </c>
      <c r="C53" s="38" t="s">
        <v>99</v>
      </c>
      <c r="D53" s="39">
        <v>5751500</v>
      </c>
      <c r="E53" s="39">
        <v>4028625.35</v>
      </c>
      <c r="F53" s="40">
        <f t="shared" si="0"/>
        <v>1722874.65</v>
      </c>
    </row>
    <row r="54" spans="1:6" ht="28.15" customHeight="1" x14ac:dyDescent="0.25">
      <c r="A54" s="36" t="s">
        <v>100</v>
      </c>
      <c r="B54" s="37" t="s">
        <v>33</v>
      </c>
      <c r="C54" s="38" t="s">
        <v>101</v>
      </c>
      <c r="D54" s="39">
        <v>5751500</v>
      </c>
      <c r="E54" s="39">
        <v>4028625.35</v>
      </c>
      <c r="F54" s="40">
        <f t="shared" ref="F54:F85" si="1">IF(OR(D54="-",IF(E54="-",0,E54)&gt;=IF(D54="-",0,D54)),"-",IF(D54="-",0,D54)-IF(E54="-",0,E54))</f>
        <v>1722874.65</v>
      </c>
    </row>
    <row r="55" spans="1:6" ht="46.9" customHeight="1" x14ac:dyDescent="0.25">
      <c r="A55" s="36" t="s">
        <v>102</v>
      </c>
      <c r="B55" s="37" t="s">
        <v>33</v>
      </c>
      <c r="C55" s="38" t="s">
        <v>103</v>
      </c>
      <c r="D55" s="39" t="s">
        <v>46</v>
      </c>
      <c r="E55" s="39">
        <v>4028625.35</v>
      </c>
      <c r="F55" s="40" t="str">
        <f t="shared" si="1"/>
        <v>-</v>
      </c>
    </row>
    <row r="56" spans="1:6" ht="15" x14ac:dyDescent="0.25">
      <c r="A56" s="36" t="s">
        <v>104</v>
      </c>
      <c r="B56" s="37" t="s">
        <v>33</v>
      </c>
      <c r="C56" s="38" t="s">
        <v>105</v>
      </c>
      <c r="D56" s="39">
        <v>19200</v>
      </c>
      <c r="E56" s="39">
        <v>13280</v>
      </c>
      <c r="F56" s="40">
        <f t="shared" si="1"/>
        <v>5920</v>
      </c>
    </row>
    <row r="57" spans="1:6" ht="28.15" customHeight="1" x14ac:dyDescent="0.25">
      <c r="A57" s="36" t="s">
        <v>106</v>
      </c>
      <c r="B57" s="37" t="s">
        <v>33</v>
      </c>
      <c r="C57" s="38" t="s">
        <v>107</v>
      </c>
      <c r="D57" s="39">
        <v>19200</v>
      </c>
      <c r="E57" s="39">
        <v>13280</v>
      </c>
      <c r="F57" s="40">
        <f t="shared" si="1"/>
        <v>5920</v>
      </c>
    </row>
    <row r="58" spans="1:6" ht="46.9" customHeight="1" x14ac:dyDescent="0.25">
      <c r="A58" s="36" t="s">
        <v>108</v>
      </c>
      <c r="B58" s="37" t="s">
        <v>33</v>
      </c>
      <c r="C58" s="38" t="s">
        <v>109</v>
      </c>
      <c r="D58" s="39">
        <v>19200</v>
      </c>
      <c r="E58" s="39">
        <v>13280</v>
      </c>
      <c r="F58" s="40">
        <f t="shared" si="1"/>
        <v>5920</v>
      </c>
    </row>
    <row r="59" spans="1:6" ht="46.9" customHeight="1" x14ac:dyDescent="0.25">
      <c r="A59" s="36" t="s">
        <v>108</v>
      </c>
      <c r="B59" s="37" t="s">
        <v>33</v>
      </c>
      <c r="C59" s="38" t="s">
        <v>110</v>
      </c>
      <c r="D59" s="39" t="s">
        <v>46</v>
      </c>
      <c r="E59" s="39">
        <v>13280</v>
      </c>
      <c r="F59" s="40" t="str">
        <f t="shared" si="1"/>
        <v>-</v>
      </c>
    </row>
    <row r="60" spans="1:6" ht="28.15" customHeight="1" x14ac:dyDescent="0.25">
      <c r="A60" s="36" t="s">
        <v>111</v>
      </c>
      <c r="B60" s="37" t="s">
        <v>33</v>
      </c>
      <c r="C60" s="38" t="s">
        <v>112</v>
      </c>
      <c r="D60" s="39">
        <v>97300</v>
      </c>
      <c r="E60" s="39">
        <v>68518.05</v>
      </c>
      <c r="F60" s="40">
        <f t="shared" si="1"/>
        <v>28781.949999999997</v>
      </c>
    </row>
    <row r="61" spans="1:6" ht="65.849999999999994" customHeight="1" x14ac:dyDescent="0.25">
      <c r="A61" s="41" t="s">
        <v>113</v>
      </c>
      <c r="B61" s="37" t="s">
        <v>33</v>
      </c>
      <c r="C61" s="38" t="s">
        <v>114</v>
      </c>
      <c r="D61" s="39">
        <v>97300</v>
      </c>
      <c r="E61" s="39">
        <v>68518.05</v>
      </c>
      <c r="F61" s="40">
        <f t="shared" si="1"/>
        <v>28781.949999999997</v>
      </c>
    </row>
    <row r="62" spans="1:6" ht="65.849999999999994" customHeight="1" x14ac:dyDescent="0.25">
      <c r="A62" s="41" t="s">
        <v>115</v>
      </c>
      <c r="B62" s="37" t="s">
        <v>33</v>
      </c>
      <c r="C62" s="38" t="s">
        <v>116</v>
      </c>
      <c r="D62" s="39">
        <v>97300</v>
      </c>
      <c r="E62" s="39">
        <v>68518.05</v>
      </c>
      <c r="F62" s="40">
        <f t="shared" si="1"/>
        <v>28781.949999999997</v>
      </c>
    </row>
    <row r="63" spans="1:6" ht="46.9" customHeight="1" x14ac:dyDescent="0.25">
      <c r="A63" s="36" t="s">
        <v>117</v>
      </c>
      <c r="B63" s="37" t="s">
        <v>33</v>
      </c>
      <c r="C63" s="38" t="s">
        <v>118</v>
      </c>
      <c r="D63" s="39">
        <v>97300</v>
      </c>
      <c r="E63" s="39">
        <v>68518.05</v>
      </c>
      <c r="F63" s="40">
        <f t="shared" si="1"/>
        <v>28781.949999999997</v>
      </c>
    </row>
    <row r="64" spans="1:6" ht="18.75" customHeight="1" x14ac:dyDescent="0.25">
      <c r="A64" s="36" t="s">
        <v>119</v>
      </c>
      <c r="B64" s="37" t="s">
        <v>33</v>
      </c>
      <c r="C64" s="38" t="s">
        <v>120</v>
      </c>
      <c r="D64" s="39" t="s">
        <v>46</v>
      </c>
      <c r="E64" s="39">
        <v>41065.42</v>
      </c>
      <c r="F64" s="40" t="str">
        <f t="shared" si="1"/>
        <v>-</v>
      </c>
    </row>
    <row r="65" spans="1:6" ht="15" x14ac:dyDescent="0.25">
      <c r="A65" s="36" t="s">
        <v>121</v>
      </c>
      <c r="B65" s="37" t="s">
        <v>33</v>
      </c>
      <c r="C65" s="38" t="s">
        <v>122</v>
      </c>
      <c r="D65" s="39" t="s">
        <v>46</v>
      </c>
      <c r="E65" s="39">
        <v>41065.42</v>
      </c>
      <c r="F65" s="40" t="str">
        <f t="shared" si="1"/>
        <v>-</v>
      </c>
    </row>
    <row r="66" spans="1:6" ht="15" x14ac:dyDescent="0.25">
      <c r="A66" s="36" t="s">
        <v>123</v>
      </c>
      <c r="B66" s="37" t="s">
        <v>33</v>
      </c>
      <c r="C66" s="38" t="s">
        <v>124</v>
      </c>
      <c r="D66" s="39" t="s">
        <v>46</v>
      </c>
      <c r="E66" s="39">
        <v>41065.42</v>
      </c>
      <c r="F66" s="40" t="str">
        <f t="shared" si="1"/>
        <v>-</v>
      </c>
    </row>
    <row r="67" spans="1:6" ht="18.75" customHeight="1" x14ac:dyDescent="0.25">
      <c r="A67" s="36" t="s">
        <v>125</v>
      </c>
      <c r="B67" s="37" t="s">
        <v>33</v>
      </c>
      <c r="C67" s="38" t="s">
        <v>126</v>
      </c>
      <c r="D67" s="39" t="s">
        <v>46</v>
      </c>
      <c r="E67" s="39">
        <v>41065.42</v>
      </c>
      <c r="F67" s="40" t="str">
        <f t="shared" si="1"/>
        <v>-</v>
      </c>
    </row>
    <row r="68" spans="1:6" ht="15" x14ac:dyDescent="0.25">
      <c r="A68" s="36" t="s">
        <v>127</v>
      </c>
      <c r="B68" s="37" t="s">
        <v>33</v>
      </c>
      <c r="C68" s="38" t="s">
        <v>128</v>
      </c>
      <c r="D68" s="39">
        <v>890100</v>
      </c>
      <c r="E68" s="39">
        <v>889660</v>
      </c>
      <c r="F68" s="40">
        <f t="shared" si="1"/>
        <v>440</v>
      </c>
    </row>
    <row r="69" spans="1:6" ht="48.75" customHeight="1" x14ac:dyDescent="0.25">
      <c r="A69" s="36" t="s">
        <v>129</v>
      </c>
      <c r="B69" s="37" t="s">
        <v>33</v>
      </c>
      <c r="C69" s="38" t="s">
        <v>130</v>
      </c>
      <c r="D69" s="39">
        <v>2600</v>
      </c>
      <c r="E69" s="39">
        <v>2100</v>
      </c>
      <c r="F69" s="40">
        <f t="shared" si="1"/>
        <v>500</v>
      </c>
    </row>
    <row r="70" spans="1:6" ht="37.700000000000003" customHeight="1" x14ac:dyDescent="0.25">
      <c r="A70" s="36" t="s">
        <v>131</v>
      </c>
      <c r="B70" s="37" t="s">
        <v>33</v>
      </c>
      <c r="C70" s="112" t="s">
        <v>132</v>
      </c>
      <c r="D70" s="39">
        <v>2600</v>
      </c>
      <c r="E70" s="39">
        <v>2100</v>
      </c>
      <c r="F70" s="40">
        <f t="shared" si="1"/>
        <v>500</v>
      </c>
    </row>
    <row r="71" spans="1:6" ht="18.75" customHeight="1" x14ac:dyDescent="0.25">
      <c r="A71" s="36" t="s">
        <v>133</v>
      </c>
      <c r="B71" s="37" t="s">
        <v>33</v>
      </c>
      <c r="C71" s="38" t="s">
        <v>134</v>
      </c>
      <c r="D71" s="39">
        <v>887500</v>
      </c>
      <c r="E71" s="39">
        <v>887560</v>
      </c>
      <c r="F71" s="40" t="str">
        <f t="shared" si="1"/>
        <v>-</v>
      </c>
    </row>
    <row r="72" spans="1:6" ht="65.849999999999994" customHeight="1" x14ac:dyDescent="0.25">
      <c r="A72" s="41" t="s">
        <v>135</v>
      </c>
      <c r="B72" s="37" t="s">
        <v>33</v>
      </c>
      <c r="C72" s="38" t="s">
        <v>136</v>
      </c>
      <c r="D72" s="39">
        <v>887500</v>
      </c>
      <c r="E72" s="39">
        <v>887560</v>
      </c>
      <c r="F72" s="40" t="str">
        <f t="shared" si="1"/>
        <v>-</v>
      </c>
    </row>
    <row r="73" spans="1:6" ht="46.9" customHeight="1" x14ac:dyDescent="0.25">
      <c r="A73" s="36" t="s">
        <v>137</v>
      </c>
      <c r="B73" s="37" t="s">
        <v>33</v>
      </c>
      <c r="C73" s="38" t="s">
        <v>138</v>
      </c>
      <c r="D73" s="39">
        <v>887500</v>
      </c>
      <c r="E73" s="39">
        <v>887560</v>
      </c>
      <c r="F73" s="40" t="str">
        <f t="shared" si="1"/>
        <v>-</v>
      </c>
    </row>
    <row r="74" spans="1:6" ht="15" x14ac:dyDescent="0.25">
      <c r="A74" s="36" t="s">
        <v>139</v>
      </c>
      <c r="B74" s="37" t="s">
        <v>33</v>
      </c>
      <c r="C74" s="38" t="s">
        <v>140</v>
      </c>
      <c r="D74" s="39">
        <v>11918362.210000001</v>
      </c>
      <c r="E74" s="39">
        <v>9875769.9900000002</v>
      </c>
      <c r="F74" s="40">
        <f t="shared" si="1"/>
        <v>2042592.2200000007</v>
      </c>
    </row>
    <row r="75" spans="1:6" ht="28.15" customHeight="1" x14ac:dyDescent="0.25">
      <c r="A75" s="36" t="s">
        <v>141</v>
      </c>
      <c r="B75" s="37" t="s">
        <v>33</v>
      </c>
      <c r="C75" s="38" t="s">
        <v>142</v>
      </c>
      <c r="D75" s="39">
        <v>11916900</v>
      </c>
      <c r="E75" s="39">
        <v>9874307.7799999993</v>
      </c>
      <c r="F75" s="40">
        <f t="shared" si="1"/>
        <v>2042592.2200000007</v>
      </c>
    </row>
    <row r="76" spans="1:6" ht="18.75" customHeight="1" x14ac:dyDescent="0.25">
      <c r="A76" s="36" t="s">
        <v>143</v>
      </c>
      <c r="B76" s="37" t="s">
        <v>33</v>
      </c>
      <c r="C76" s="38" t="s">
        <v>144</v>
      </c>
      <c r="D76" s="39">
        <v>11563600</v>
      </c>
      <c r="E76" s="39">
        <v>9636000</v>
      </c>
      <c r="F76" s="40">
        <f t="shared" si="1"/>
        <v>1927600</v>
      </c>
    </row>
    <row r="77" spans="1:6" ht="15" x14ac:dyDescent="0.25">
      <c r="A77" s="36" t="s">
        <v>145</v>
      </c>
      <c r="B77" s="37" t="s">
        <v>33</v>
      </c>
      <c r="C77" s="38" t="s">
        <v>146</v>
      </c>
      <c r="D77" s="39">
        <v>10730500</v>
      </c>
      <c r="E77" s="39">
        <v>8942000</v>
      </c>
      <c r="F77" s="40">
        <f t="shared" si="1"/>
        <v>1788500</v>
      </c>
    </row>
    <row r="78" spans="1:6" ht="28.15" customHeight="1" x14ac:dyDescent="0.25">
      <c r="A78" s="36" t="s">
        <v>147</v>
      </c>
      <c r="B78" s="37" t="s">
        <v>33</v>
      </c>
      <c r="C78" s="38" t="s">
        <v>148</v>
      </c>
      <c r="D78" s="39">
        <v>10730500</v>
      </c>
      <c r="E78" s="39">
        <v>8942000</v>
      </c>
      <c r="F78" s="40">
        <f t="shared" si="1"/>
        <v>1788500</v>
      </c>
    </row>
    <row r="79" spans="1:6" ht="18.75" customHeight="1" x14ac:dyDescent="0.25">
      <c r="A79" s="36" t="s">
        <v>149</v>
      </c>
      <c r="B79" s="37" t="s">
        <v>33</v>
      </c>
      <c r="C79" s="38" t="s">
        <v>150</v>
      </c>
      <c r="D79" s="39">
        <v>833100</v>
      </c>
      <c r="E79" s="39">
        <v>694000</v>
      </c>
      <c r="F79" s="40">
        <f t="shared" si="1"/>
        <v>139100</v>
      </c>
    </row>
    <row r="80" spans="1:6" ht="18.75" customHeight="1" x14ac:dyDescent="0.25">
      <c r="A80" s="36" t="s">
        <v>151</v>
      </c>
      <c r="B80" s="37" t="s">
        <v>33</v>
      </c>
      <c r="C80" s="38" t="s">
        <v>152</v>
      </c>
      <c r="D80" s="39">
        <v>833100</v>
      </c>
      <c r="E80" s="39">
        <v>694000</v>
      </c>
      <c r="F80" s="40">
        <f t="shared" si="1"/>
        <v>139100</v>
      </c>
    </row>
    <row r="81" spans="1:6" ht="18.75" customHeight="1" x14ac:dyDescent="0.25">
      <c r="A81" s="36" t="s">
        <v>153</v>
      </c>
      <c r="B81" s="37" t="s">
        <v>33</v>
      </c>
      <c r="C81" s="38" t="s">
        <v>154</v>
      </c>
      <c r="D81" s="39">
        <v>353300</v>
      </c>
      <c r="E81" s="39">
        <v>238307.78</v>
      </c>
      <c r="F81" s="40">
        <f t="shared" si="1"/>
        <v>114992.22</v>
      </c>
    </row>
    <row r="82" spans="1:6" ht="28.15" customHeight="1" x14ac:dyDescent="0.25">
      <c r="A82" s="36" t="s">
        <v>155</v>
      </c>
      <c r="B82" s="37" t="s">
        <v>33</v>
      </c>
      <c r="C82" s="38" t="s">
        <v>156</v>
      </c>
      <c r="D82" s="39">
        <v>200</v>
      </c>
      <c r="E82" s="39">
        <v>200</v>
      </c>
      <c r="F82" s="40" t="str">
        <f t="shared" si="1"/>
        <v>-</v>
      </c>
    </row>
    <row r="83" spans="1:6" ht="28.15" customHeight="1" x14ac:dyDescent="0.25">
      <c r="A83" s="36" t="s">
        <v>157</v>
      </c>
      <c r="B83" s="37" t="s">
        <v>33</v>
      </c>
      <c r="C83" s="38" t="s">
        <v>158</v>
      </c>
      <c r="D83" s="39">
        <v>200</v>
      </c>
      <c r="E83" s="39">
        <v>200</v>
      </c>
      <c r="F83" s="40" t="str">
        <f t="shared" si="1"/>
        <v>-</v>
      </c>
    </row>
    <row r="84" spans="1:6" ht="28.15" customHeight="1" x14ac:dyDescent="0.25">
      <c r="A84" s="36" t="s">
        <v>159</v>
      </c>
      <c r="B84" s="37" t="s">
        <v>33</v>
      </c>
      <c r="C84" s="38" t="s">
        <v>160</v>
      </c>
      <c r="D84" s="39">
        <v>353100</v>
      </c>
      <c r="E84" s="39">
        <v>238107.78</v>
      </c>
      <c r="F84" s="40">
        <f t="shared" si="1"/>
        <v>114992.22</v>
      </c>
    </row>
    <row r="85" spans="1:6" ht="37.700000000000003" customHeight="1" x14ac:dyDescent="0.25">
      <c r="A85" s="36" t="s">
        <v>161</v>
      </c>
      <c r="B85" s="37" t="s">
        <v>33</v>
      </c>
      <c r="C85" s="38" t="s">
        <v>162</v>
      </c>
      <c r="D85" s="39">
        <v>353100</v>
      </c>
      <c r="E85" s="39">
        <v>238107.78</v>
      </c>
      <c r="F85" s="40">
        <f t="shared" si="1"/>
        <v>114992.22</v>
      </c>
    </row>
    <row r="86" spans="1:6" ht="46.9" customHeight="1" x14ac:dyDescent="0.25">
      <c r="A86" s="36" t="s">
        <v>163</v>
      </c>
      <c r="B86" s="37" t="s">
        <v>33</v>
      </c>
      <c r="C86" s="38" t="s">
        <v>164</v>
      </c>
      <c r="D86" s="39">
        <v>1462.21</v>
      </c>
      <c r="E86" s="39">
        <v>1462.21</v>
      </c>
      <c r="F86" s="40" t="str">
        <f t="shared" ref="F86:F89" si="2">IF(OR(D86="-",IF(E86="-",0,E86)&gt;=IF(D86="-",0,D86)),"-",IF(D86="-",0,D86)-IF(E86="-",0,E86))</f>
        <v>-</v>
      </c>
    </row>
    <row r="87" spans="1:6" ht="65.849999999999994" customHeight="1" x14ac:dyDescent="0.25">
      <c r="A87" s="41" t="s">
        <v>165</v>
      </c>
      <c r="B87" s="37" t="s">
        <v>33</v>
      </c>
      <c r="C87" s="38" t="s">
        <v>166</v>
      </c>
      <c r="D87" s="39">
        <v>1462.21</v>
      </c>
      <c r="E87" s="39">
        <v>1462.21</v>
      </c>
      <c r="F87" s="40" t="str">
        <f t="shared" si="2"/>
        <v>-</v>
      </c>
    </row>
    <row r="88" spans="1:6" ht="56.45" customHeight="1" x14ac:dyDescent="0.25">
      <c r="A88" s="41" t="s">
        <v>167</v>
      </c>
      <c r="B88" s="37" t="s">
        <v>33</v>
      </c>
      <c r="C88" s="38" t="s">
        <v>168</v>
      </c>
      <c r="D88" s="39">
        <v>1462.21</v>
      </c>
      <c r="E88" s="39">
        <v>1462.21</v>
      </c>
      <c r="F88" s="40" t="str">
        <f t="shared" si="2"/>
        <v>-</v>
      </c>
    </row>
    <row r="89" spans="1:6" ht="37.700000000000003" customHeight="1" x14ac:dyDescent="0.25">
      <c r="A89" s="36" t="s">
        <v>169</v>
      </c>
      <c r="B89" s="37" t="s">
        <v>33</v>
      </c>
      <c r="C89" s="38" t="s">
        <v>170</v>
      </c>
      <c r="D89" s="39">
        <v>1462.21</v>
      </c>
      <c r="E89" s="39">
        <v>1462.21</v>
      </c>
      <c r="F89" s="40" t="str">
        <f t="shared" si="2"/>
        <v>-</v>
      </c>
    </row>
    <row r="90" spans="1:6" ht="12.75" customHeight="1" x14ac:dyDescent="0.25">
      <c r="A90" s="42"/>
      <c r="B90" s="43"/>
      <c r="C90" s="43"/>
      <c r="D90" s="44"/>
      <c r="E90" s="44"/>
      <c r="F90" s="44"/>
    </row>
  </sheetData>
  <mergeCells count="13">
    <mergeCell ref="A1:D1"/>
    <mergeCell ref="A4:D4"/>
    <mergeCell ref="A2:D2"/>
    <mergeCell ref="A5:D5"/>
    <mergeCell ref="B7:D7"/>
    <mergeCell ref="F12:F18"/>
    <mergeCell ref="E12:E18"/>
    <mergeCell ref="B8:D8"/>
    <mergeCell ref="A11:D11"/>
    <mergeCell ref="B12:B18"/>
    <mergeCell ref="D12:D18"/>
    <mergeCell ref="C12:C18"/>
    <mergeCell ref="A12:A18"/>
  </mergeCells>
  <conditionalFormatting sqref="F21 F23">
    <cfRule type="cellIs" priority="1" operator="equal">
      <formula>0</formula>
    </cfRule>
  </conditionalFormatting>
  <conditionalFormatting sqref="F27:F28">
    <cfRule type="cellIs" priority="3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61"/>
  <sheetViews>
    <sheetView showGridLines="0" topLeftCell="A108" workbookViewId="0">
      <selection activeCell="A117" sqref="A117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21" t="s">
        <v>171</v>
      </c>
      <c r="B2" s="121"/>
      <c r="C2" s="121"/>
      <c r="D2" s="121"/>
      <c r="E2" s="18"/>
      <c r="F2" s="14" t="s">
        <v>172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35" t="s">
        <v>23</v>
      </c>
      <c r="B4" s="122" t="s">
        <v>24</v>
      </c>
      <c r="C4" s="133" t="s">
        <v>173</v>
      </c>
      <c r="D4" s="117" t="s">
        <v>26</v>
      </c>
      <c r="E4" s="138" t="s">
        <v>27</v>
      </c>
      <c r="F4" s="114" t="s">
        <v>28</v>
      </c>
    </row>
    <row r="5" spans="1:6" ht="5.45" customHeight="1" x14ac:dyDescent="0.25">
      <c r="A5" s="136"/>
      <c r="B5" s="123"/>
      <c r="C5" s="134"/>
      <c r="D5" s="118"/>
      <c r="E5" s="139"/>
      <c r="F5" s="115"/>
    </row>
    <row r="6" spans="1:6" ht="9.6" customHeight="1" x14ac:dyDescent="0.25">
      <c r="A6" s="136"/>
      <c r="B6" s="123"/>
      <c r="C6" s="134"/>
      <c r="D6" s="118"/>
      <c r="E6" s="139"/>
      <c r="F6" s="115"/>
    </row>
    <row r="7" spans="1:6" ht="6" customHeight="1" x14ac:dyDescent="0.25">
      <c r="A7" s="136"/>
      <c r="B7" s="123"/>
      <c r="C7" s="134"/>
      <c r="D7" s="118"/>
      <c r="E7" s="139"/>
      <c r="F7" s="115"/>
    </row>
    <row r="8" spans="1:6" ht="6.6" customHeight="1" x14ac:dyDescent="0.25">
      <c r="A8" s="136"/>
      <c r="B8" s="123"/>
      <c r="C8" s="134"/>
      <c r="D8" s="118"/>
      <c r="E8" s="139"/>
      <c r="F8" s="115"/>
    </row>
    <row r="9" spans="1:6" ht="10.9" customHeight="1" x14ac:dyDescent="0.25">
      <c r="A9" s="136"/>
      <c r="B9" s="123"/>
      <c r="C9" s="134"/>
      <c r="D9" s="118"/>
      <c r="E9" s="139"/>
      <c r="F9" s="115"/>
    </row>
    <row r="10" spans="1:6" ht="4.1500000000000004" hidden="1" customHeight="1" x14ac:dyDescent="0.25">
      <c r="A10" s="136"/>
      <c r="B10" s="123"/>
      <c r="C10" s="48"/>
      <c r="D10" s="118"/>
      <c r="E10" s="49"/>
      <c r="F10" s="50"/>
    </row>
    <row r="11" spans="1:6" ht="13.15" hidden="1" customHeight="1" x14ac:dyDescent="0.25">
      <c r="A11" s="137"/>
      <c r="B11" s="124"/>
      <c r="C11" s="51"/>
      <c r="D11" s="119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29</v>
      </c>
      <c r="E12" s="54" t="s">
        <v>30</v>
      </c>
      <c r="F12" s="25" t="s">
        <v>31</v>
      </c>
    </row>
    <row r="13" spans="1:6" ht="15" x14ac:dyDescent="0.25">
      <c r="A13" s="55" t="s">
        <v>174</v>
      </c>
      <c r="B13" s="56" t="s">
        <v>175</v>
      </c>
      <c r="C13" s="57" t="s">
        <v>176</v>
      </c>
      <c r="D13" s="58">
        <v>37329162.210000001</v>
      </c>
      <c r="E13" s="59">
        <v>28171318.170000002</v>
      </c>
      <c r="F13" s="60">
        <f>IF(OR(D13="-",IF(E13="-",0,E13)&gt;=IF(D13="-",0,D13)),"-",IF(D13="-",0,D13)-IF(E13="-",0,E13))</f>
        <v>9157844.0399999991</v>
      </c>
    </row>
    <row r="14" spans="1:6" ht="15" x14ac:dyDescent="0.25">
      <c r="A14" s="61" t="s">
        <v>35</v>
      </c>
      <c r="B14" s="62"/>
      <c r="C14" s="63"/>
      <c r="D14" s="64"/>
      <c r="E14" s="65"/>
      <c r="F14" s="66"/>
    </row>
    <row r="15" spans="1:6" ht="15" x14ac:dyDescent="0.25">
      <c r="A15" s="55" t="s">
        <v>15</v>
      </c>
      <c r="B15" s="56" t="s">
        <v>175</v>
      </c>
      <c r="C15" s="57" t="s">
        <v>177</v>
      </c>
      <c r="D15" s="58">
        <v>37329162.210000001</v>
      </c>
      <c r="E15" s="59">
        <v>28171318.170000002</v>
      </c>
      <c r="F15" s="60">
        <f t="shared" ref="F15:F46" si="0">IF(OR(D15="-",IF(E15="-",0,E15)&gt;=IF(D15="-",0,D15)),"-",IF(D15="-",0,D15)-IF(E15="-",0,E15))</f>
        <v>9157844.0399999991</v>
      </c>
    </row>
    <row r="16" spans="1:6" ht="15" x14ac:dyDescent="0.25">
      <c r="A16" s="67" t="s">
        <v>178</v>
      </c>
      <c r="B16" s="68" t="s">
        <v>175</v>
      </c>
      <c r="C16" s="69" t="s">
        <v>179</v>
      </c>
      <c r="D16" s="70">
        <v>15314462.210000001</v>
      </c>
      <c r="E16" s="71">
        <v>10247190.939999999</v>
      </c>
      <c r="F16" s="72">
        <f t="shared" si="0"/>
        <v>5067271.2700000014</v>
      </c>
    </row>
    <row r="17" spans="1:6" ht="37.700000000000003" customHeight="1" x14ac:dyDescent="0.25">
      <c r="A17" s="67" t="s">
        <v>180</v>
      </c>
      <c r="B17" s="68" t="s">
        <v>175</v>
      </c>
      <c r="C17" s="69" t="s">
        <v>181</v>
      </c>
      <c r="D17" s="70">
        <v>13360562.210000001</v>
      </c>
      <c r="E17" s="71">
        <v>8450886.4100000001</v>
      </c>
      <c r="F17" s="72">
        <f t="shared" si="0"/>
        <v>4909675.8000000007</v>
      </c>
    </row>
    <row r="18" spans="1:6" ht="84.6" customHeight="1" x14ac:dyDescent="0.25">
      <c r="A18" s="73" t="s">
        <v>182</v>
      </c>
      <c r="B18" s="68" t="s">
        <v>175</v>
      </c>
      <c r="C18" s="69" t="s">
        <v>183</v>
      </c>
      <c r="D18" s="70">
        <v>10000</v>
      </c>
      <c r="E18" s="71" t="s">
        <v>46</v>
      </c>
      <c r="F18" s="72">
        <f t="shared" si="0"/>
        <v>10000</v>
      </c>
    </row>
    <row r="19" spans="1:6" ht="18.75" customHeight="1" x14ac:dyDescent="0.25">
      <c r="A19" s="67" t="s">
        <v>184</v>
      </c>
      <c r="B19" s="68" t="s">
        <v>175</v>
      </c>
      <c r="C19" s="69" t="s">
        <v>185</v>
      </c>
      <c r="D19" s="70">
        <v>10000</v>
      </c>
      <c r="E19" s="71" t="s">
        <v>46</v>
      </c>
      <c r="F19" s="72">
        <f t="shared" si="0"/>
        <v>10000</v>
      </c>
    </row>
    <row r="20" spans="1:6" ht="18.75" customHeight="1" x14ac:dyDescent="0.25">
      <c r="A20" s="67" t="s">
        <v>186</v>
      </c>
      <c r="B20" s="68" t="s">
        <v>175</v>
      </c>
      <c r="C20" s="69" t="s">
        <v>187</v>
      </c>
      <c r="D20" s="70">
        <v>10000</v>
      </c>
      <c r="E20" s="71" t="s">
        <v>46</v>
      </c>
      <c r="F20" s="72">
        <f t="shared" si="0"/>
        <v>10000</v>
      </c>
    </row>
    <row r="21" spans="1:6" ht="65.849999999999994" customHeight="1" x14ac:dyDescent="0.25">
      <c r="A21" s="73" t="s">
        <v>188</v>
      </c>
      <c r="B21" s="68" t="s">
        <v>175</v>
      </c>
      <c r="C21" s="69" t="s">
        <v>189</v>
      </c>
      <c r="D21" s="70">
        <v>10855500</v>
      </c>
      <c r="E21" s="71">
        <v>7264638.6900000004</v>
      </c>
      <c r="F21" s="72">
        <f t="shared" si="0"/>
        <v>3590861.3099999996</v>
      </c>
    </row>
    <row r="22" spans="1:6" ht="18.75" customHeight="1" x14ac:dyDescent="0.25">
      <c r="A22" s="67" t="s">
        <v>190</v>
      </c>
      <c r="B22" s="68" t="s">
        <v>175</v>
      </c>
      <c r="C22" s="69" t="s">
        <v>191</v>
      </c>
      <c r="D22" s="70">
        <v>10855500</v>
      </c>
      <c r="E22" s="71">
        <v>7264638.6900000004</v>
      </c>
      <c r="F22" s="72">
        <f t="shared" si="0"/>
        <v>3590861.3099999996</v>
      </c>
    </row>
    <row r="23" spans="1:6" ht="18.75" customHeight="1" x14ac:dyDescent="0.25">
      <c r="A23" s="67" t="s">
        <v>192</v>
      </c>
      <c r="B23" s="68" t="s">
        <v>175</v>
      </c>
      <c r="C23" s="69" t="s">
        <v>193</v>
      </c>
      <c r="D23" s="70">
        <v>7799700</v>
      </c>
      <c r="E23" s="71">
        <v>5255962.03</v>
      </c>
      <c r="F23" s="72">
        <f t="shared" si="0"/>
        <v>2543737.9699999997</v>
      </c>
    </row>
    <row r="24" spans="1:6" ht="28.15" customHeight="1" x14ac:dyDescent="0.25">
      <c r="A24" s="67" t="s">
        <v>194</v>
      </c>
      <c r="B24" s="68" t="s">
        <v>175</v>
      </c>
      <c r="C24" s="69" t="s">
        <v>195</v>
      </c>
      <c r="D24" s="70">
        <v>536600</v>
      </c>
      <c r="E24" s="71">
        <v>397045.02</v>
      </c>
      <c r="F24" s="72">
        <f t="shared" si="0"/>
        <v>139554.97999999998</v>
      </c>
    </row>
    <row r="25" spans="1:6" ht="28.15" customHeight="1" x14ac:dyDescent="0.25">
      <c r="A25" s="67" t="s">
        <v>196</v>
      </c>
      <c r="B25" s="68" t="s">
        <v>175</v>
      </c>
      <c r="C25" s="69" t="s">
        <v>197</v>
      </c>
      <c r="D25" s="70">
        <v>2519200</v>
      </c>
      <c r="E25" s="71">
        <v>1611631.64</v>
      </c>
      <c r="F25" s="72">
        <f t="shared" si="0"/>
        <v>907568.3600000001</v>
      </c>
    </row>
    <row r="26" spans="1:6" ht="56.45" customHeight="1" x14ac:dyDescent="0.25">
      <c r="A26" s="73" t="s">
        <v>198</v>
      </c>
      <c r="B26" s="68" t="s">
        <v>175</v>
      </c>
      <c r="C26" s="69" t="s">
        <v>199</v>
      </c>
      <c r="D26" s="70">
        <v>2321062.21</v>
      </c>
      <c r="E26" s="71">
        <v>1084888.72</v>
      </c>
      <c r="F26" s="72">
        <f t="shared" si="0"/>
        <v>1236173.49</v>
      </c>
    </row>
    <row r="27" spans="1:6" ht="18.75" customHeight="1" x14ac:dyDescent="0.25">
      <c r="A27" s="67" t="s">
        <v>184</v>
      </c>
      <c r="B27" s="68" t="s">
        <v>175</v>
      </c>
      <c r="C27" s="69" t="s">
        <v>200</v>
      </c>
      <c r="D27" s="70">
        <v>2294662.21</v>
      </c>
      <c r="E27" s="71">
        <v>1058488.72</v>
      </c>
      <c r="F27" s="72">
        <f t="shared" si="0"/>
        <v>1236173.49</v>
      </c>
    </row>
    <row r="28" spans="1:6" ht="18.75" customHeight="1" x14ac:dyDescent="0.25">
      <c r="A28" s="67" t="s">
        <v>186</v>
      </c>
      <c r="B28" s="68" t="s">
        <v>175</v>
      </c>
      <c r="C28" s="69" t="s">
        <v>201</v>
      </c>
      <c r="D28" s="70">
        <v>2104962.21</v>
      </c>
      <c r="E28" s="71">
        <v>935108.16</v>
      </c>
      <c r="F28" s="72">
        <f t="shared" si="0"/>
        <v>1169854.0499999998</v>
      </c>
    </row>
    <row r="29" spans="1:6" ht="15" x14ac:dyDescent="0.25">
      <c r="A29" s="67" t="s">
        <v>202</v>
      </c>
      <c r="B29" s="68" t="s">
        <v>175</v>
      </c>
      <c r="C29" s="69" t="s">
        <v>203</v>
      </c>
      <c r="D29" s="70">
        <v>189700</v>
      </c>
      <c r="E29" s="71">
        <v>123380.56</v>
      </c>
      <c r="F29" s="72">
        <f t="shared" si="0"/>
        <v>66319.44</v>
      </c>
    </row>
    <row r="30" spans="1:6" ht="15" x14ac:dyDescent="0.25">
      <c r="A30" s="67" t="s">
        <v>204</v>
      </c>
      <c r="B30" s="68" t="s">
        <v>175</v>
      </c>
      <c r="C30" s="69" t="s">
        <v>205</v>
      </c>
      <c r="D30" s="70">
        <v>26400</v>
      </c>
      <c r="E30" s="71">
        <v>26400</v>
      </c>
      <c r="F30" s="72" t="str">
        <f t="shared" si="0"/>
        <v>-</v>
      </c>
    </row>
    <row r="31" spans="1:6" ht="15" x14ac:dyDescent="0.25">
      <c r="A31" s="67" t="s">
        <v>206</v>
      </c>
      <c r="B31" s="68" t="s">
        <v>175</v>
      </c>
      <c r="C31" s="69" t="s">
        <v>207</v>
      </c>
      <c r="D31" s="70">
        <v>26400</v>
      </c>
      <c r="E31" s="71">
        <v>26400</v>
      </c>
      <c r="F31" s="72" t="str">
        <f t="shared" si="0"/>
        <v>-</v>
      </c>
    </row>
    <row r="32" spans="1:6" ht="56.45" customHeight="1" x14ac:dyDescent="0.25">
      <c r="A32" s="73" t="s">
        <v>208</v>
      </c>
      <c r="B32" s="68" t="s">
        <v>175</v>
      </c>
      <c r="C32" s="69" t="s">
        <v>209</v>
      </c>
      <c r="D32" s="70">
        <v>100000</v>
      </c>
      <c r="E32" s="71">
        <v>43920</v>
      </c>
      <c r="F32" s="72">
        <f t="shared" si="0"/>
        <v>56080</v>
      </c>
    </row>
    <row r="33" spans="1:6" ht="18.75" customHeight="1" x14ac:dyDescent="0.25">
      <c r="A33" s="67" t="s">
        <v>184</v>
      </c>
      <c r="B33" s="68" t="s">
        <v>175</v>
      </c>
      <c r="C33" s="69" t="s">
        <v>210</v>
      </c>
      <c r="D33" s="70">
        <v>100000</v>
      </c>
      <c r="E33" s="71">
        <v>43920</v>
      </c>
      <c r="F33" s="72">
        <f t="shared" si="0"/>
        <v>56080</v>
      </c>
    </row>
    <row r="34" spans="1:6" ht="18.75" customHeight="1" x14ac:dyDescent="0.25">
      <c r="A34" s="67" t="s">
        <v>186</v>
      </c>
      <c r="B34" s="68" t="s">
        <v>175</v>
      </c>
      <c r="C34" s="69" t="s">
        <v>211</v>
      </c>
      <c r="D34" s="70">
        <v>100000</v>
      </c>
      <c r="E34" s="71">
        <v>43920</v>
      </c>
      <c r="F34" s="72">
        <f t="shared" si="0"/>
        <v>56080</v>
      </c>
    </row>
    <row r="35" spans="1:6" ht="75.2" customHeight="1" x14ac:dyDescent="0.25">
      <c r="A35" s="73" t="s">
        <v>212</v>
      </c>
      <c r="B35" s="68" t="s">
        <v>175</v>
      </c>
      <c r="C35" s="69" t="s">
        <v>213</v>
      </c>
      <c r="D35" s="70">
        <v>200</v>
      </c>
      <c r="E35" s="71">
        <v>200</v>
      </c>
      <c r="F35" s="72" t="str">
        <f t="shared" si="0"/>
        <v>-</v>
      </c>
    </row>
    <row r="36" spans="1:6" ht="18.75" customHeight="1" x14ac:dyDescent="0.25">
      <c r="A36" s="67" t="s">
        <v>184</v>
      </c>
      <c r="B36" s="68" t="s">
        <v>175</v>
      </c>
      <c r="C36" s="69" t="s">
        <v>214</v>
      </c>
      <c r="D36" s="70">
        <v>200</v>
      </c>
      <c r="E36" s="71">
        <v>200</v>
      </c>
      <c r="F36" s="72" t="str">
        <f t="shared" si="0"/>
        <v>-</v>
      </c>
    </row>
    <row r="37" spans="1:6" ht="18.75" customHeight="1" x14ac:dyDescent="0.25">
      <c r="A37" s="67" t="s">
        <v>186</v>
      </c>
      <c r="B37" s="68" t="s">
        <v>175</v>
      </c>
      <c r="C37" s="69" t="s">
        <v>215</v>
      </c>
      <c r="D37" s="70">
        <v>200</v>
      </c>
      <c r="E37" s="71">
        <v>200</v>
      </c>
      <c r="F37" s="72" t="str">
        <f t="shared" si="0"/>
        <v>-</v>
      </c>
    </row>
    <row r="38" spans="1:6" ht="37.700000000000003" customHeight="1" x14ac:dyDescent="0.25">
      <c r="A38" s="67" t="s">
        <v>216</v>
      </c>
      <c r="B38" s="68" t="s">
        <v>175</v>
      </c>
      <c r="C38" s="69" t="s">
        <v>217</v>
      </c>
      <c r="D38" s="70">
        <v>73800</v>
      </c>
      <c r="E38" s="71">
        <v>57239</v>
      </c>
      <c r="F38" s="72">
        <f t="shared" si="0"/>
        <v>16561</v>
      </c>
    </row>
    <row r="39" spans="1:6" ht="15" x14ac:dyDescent="0.25">
      <c r="A39" s="67" t="s">
        <v>218</v>
      </c>
      <c r="B39" s="68" t="s">
        <v>175</v>
      </c>
      <c r="C39" s="69" t="s">
        <v>219</v>
      </c>
      <c r="D39" s="70">
        <v>73800</v>
      </c>
      <c r="E39" s="71">
        <v>57239</v>
      </c>
      <c r="F39" s="72">
        <f t="shared" si="0"/>
        <v>16561</v>
      </c>
    </row>
    <row r="40" spans="1:6" ht="28.15" customHeight="1" x14ac:dyDescent="0.25">
      <c r="A40" s="67" t="s">
        <v>220</v>
      </c>
      <c r="B40" s="68" t="s">
        <v>175</v>
      </c>
      <c r="C40" s="69" t="s">
        <v>221</v>
      </c>
      <c r="D40" s="70">
        <v>218000</v>
      </c>
      <c r="E40" s="71">
        <v>218000</v>
      </c>
      <c r="F40" s="72" t="str">
        <f t="shared" si="0"/>
        <v>-</v>
      </c>
    </row>
    <row r="41" spans="1:6" ht="28.15" customHeight="1" x14ac:dyDescent="0.25">
      <c r="A41" s="67" t="s">
        <v>222</v>
      </c>
      <c r="B41" s="68" t="s">
        <v>175</v>
      </c>
      <c r="C41" s="69" t="s">
        <v>223</v>
      </c>
      <c r="D41" s="70">
        <v>218000</v>
      </c>
      <c r="E41" s="71">
        <v>218000</v>
      </c>
      <c r="F41" s="72" t="str">
        <f t="shared" si="0"/>
        <v>-</v>
      </c>
    </row>
    <row r="42" spans="1:6" ht="15" x14ac:dyDescent="0.25">
      <c r="A42" s="67" t="s">
        <v>218</v>
      </c>
      <c r="B42" s="68" t="s">
        <v>175</v>
      </c>
      <c r="C42" s="69" t="s">
        <v>224</v>
      </c>
      <c r="D42" s="70">
        <v>218000</v>
      </c>
      <c r="E42" s="71">
        <v>218000</v>
      </c>
      <c r="F42" s="72" t="str">
        <f t="shared" si="0"/>
        <v>-</v>
      </c>
    </row>
    <row r="43" spans="1:6" ht="15" x14ac:dyDescent="0.25">
      <c r="A43" s="67" t="s">
        <v>225</v>
      </c>
      <c r="B43" s="68" t="s">
        <v>175</v>
      </c>
      <c r="C43" s="69" t="s">
        <v>226</v>
      </c>
      <c r="D43" s="70">
        <v>10000</v>
      </c>
      <c r="E43" s="71" t="s">
        <v>46</v>
      </c>
      <c r="F43" s="72">
        <f t="shared" si="0"/>
        <v>10000</v>
      </c>
    </row>
    <row r="44" spans="1:6" ht="18.75" customHeight="1" x14ac:dyDescent="0.25">
      <c r="A44" s="67" t="s">
        <v>227</v>
      </c>
      <c r="B44" s="68" t="s">
        <v>175</v>
      </c>
      <c r="C44" s="69" t="s">
        <v>228</v>
      </c>
      <c r="D44" s="70">
        <v>10000</v>
      </c>
      <c r="E44" s="71" t="s">
        <v>46</v>
      </c>
      <c r="F44" s="72">
        <f t="shared" si="0"/>
        <v>10000</v>
      </c>
    </row>
    <row r="45" spans="1:6" ht="15" x14ac:dyDescent="0.25">
      <c r="A45" s="67" t="s">
        <v>229</v>
      </c>
      <c r="B45" s="68" t="s">
        <v>175</v>
      </c>
      <c r="C45" s="69" t="s">
        <v>230</v>
      </c>
      <c r="D45" s="70">
        <v>10000</v>
      </c>
      <c r="E45" s="71" t="s">
        <v>46</v>
      </c>
      <c r="F45" s="72">
        <f t="shared" si="0"/>
        <v>10000</v>
      </c>
    </row>
    <row r="46" spans="1:6" ht="15" x14ac:dyDescent="0.25">
      <c r="A46" s="67" t="s">
        <v>231</v>
      </c>
      <c r="B46" s="68" t="s">
        <v>175</v>
      </c>
      <c r="C46" s="69" t="s">
        <v>232</v>
      </c>
      <c r="D46" s="70">
        <v>1725900</v>
      </c>
      <c r="E46" s="71">
        <v>1578304.53</v>
      </c>
      <c r="F46" s="72">
        <f t="shared" si="0"/>
        <v>147595.46999999997</v>
      </c>
    </row>
    <row r="47" spans="1:6" ht="28.15" customHeight="1" x14ac:dyDescent="0.25">
      <c r="A47" s="67" t="s">
        <v>233</v>
      </c>
      <c r="B47" s="68" t="s">
        <v>175</v>
      </c>
      <c r="C47" s="69" t="s">
        <v>234</v>
      </c>
      <c r="D47" s="70">
        <v>77900</v>
      </c>
      <c r="E47" s="71">
        <v>42368</v>
      </c>
      <c r="F47" s="72">
        <f t="shared" ref="F47:F78" si="1">IF(OR(D47="-",IF(E47="-",0,E47)&gt;=IF(D47="-",0,D47)),"-",IF(D47="-",0,D47)-IF(E47="-",0,E47))</f>
        <v>35532</v>
      </c>
    </row>
    <row r="48" spans="1:6" ht="18.75" customHeight="1" x14ac:dyDescent="0.25">
      <c r="A48" s="67" t="s">
        <v>184</v>
      </c>
      <c r="B48" s="68" t="s">
        <v>175</v>
      </c>
      <c r="C48" s="69" t="s">
        <v>235</v>
      </c>
      <c r="D48" s="70">
        <v>77900</v>
      </c>
      <c r="E48" s="71">
        <v>42368</v>
      </c>
      <c r="F48" s="72">
        <f t="shared" si="1"/>
        <v>35532</v>
      </c>
    </row>
    <row r="49" spans="1:6" ht="18.75" customHeight="1" x14ac:dyDescent="0.25">
      <c r="A49" s="67" t="s">
        <v>186</v>
      </c>
      <c r="B49" s="68" t="s">
        <v>175</v>
      </c>
      <c r="C49" s="69" t="s">
        <v>236</v>
      </c>
      <c r="D49" s="70">
        <v>77900</v>
      </c>
      <c r="E49" s="71">
        <v>42368</v>
      </c>
      <c r="F49" s="72">
        <f t="shared" si="1"/>
        <v>35532</v>
      </c>
    </row>
    <row r="50" spans="1:6" ht="28.15" customHeight="1" x14ac:dyDescent="0.25">
      <c r="A50" s="67" t="s">
        <v>237</v>
      </c>
      <c r="B50" s="68" t="s">
        <v>175</v>
      </c>
      <c r="C50" s="69" t="s">
        <v>238</v>
      </c>
      <c r="D50" s="70">
        <v>1300000</v>
      </c>
      <c r="E50" s="71">
        <v>1300000</v>
      </c>
      <c r="F50" s="72" t="str">
        <f t="shared" si="1"/>
        <v>-</v>
      </c>
    </row>
    <row r="51" spans="1:6" ht="15" x14ac:dyDescent="0.25">
      <c r="A51" s="67" t="s">
        <v>204</v>
      </c>
      <c r="B51" s="68" t="s">
        <v>175</v>
      </c>
      <c r="C51" s="69" t="s">
        <v>239</v>
      </c>
      <c r="D51" s="70">
        <v>1300000</v>
      </c>
      <c r="E51" s="71">
        <v>1300000</v>
      </c>
      <c r="F51" s="72" t="str">
        <f t="shared" si="1"/>
        <v>-</v>
      </c>
    </row>
    <row r="52" spans="1:6" ht="18.75" customHeight="1" x14ac:dyDescent="0.25">
      <c r="A52" s="67" t="s">
        <v>240</v>
      </c>
      <c r="B52" s="68" t="s">
        <v>175</v>
      </c>
      <c r="C52" s="69" t="s">
        <v>241</v>
      </c>
      <c r="D52" s="70">
        <v>1300000</v>
      </c>
      <c r="E52" s="71">
        <v>1300000</v>
      </c>
      <c r="F52" s="72" t="str">
        <f t="shared" si="1"/>
        <v>-</v>
      </c>
    </row>
    <row r="53" spans="1:6" ht="15" x14ac:dyDescent="0.25">
      <c r="A53" s="67" t="s">
        <v>242</v>
      </c>
      <c r="B53" s="68" t="s">
        <v>175</v>
      </c>
      <c r="C53" s="69" t="s">
        <v>243</v>
      </c>
      <c r="D53" s="70">
        <v>50000</v>
      </c>
      <c r="E53" s="71">
        <v>42242</v>
      </c>
      <c r="F53" s="72">
        <f t="shared" si="1"/>
        <v>7758</v>
      </c>
    </row>
    <row r="54" spans="1:6" ht="18.75" customHeight="1" x14ac:dyDescent="0.25">
      <c r="A54" s="67" t="s">
        <v>184</v>
      </c>
      <c r="B54" s="68" t="s">
        <v>175</v>
      </c>
      <c r="C54" s="69" t="s">
        <v>244</v>
      </c>
      <c r="D54" s="70">
        <v>50000</v>
      </c>
      <c r="E54" s="71">
        <v>42242</v>
      </c>
      <c r="F54" s="72">
        <f t="shared" si="1"/>
        <v>7758</v>
      </c>
    </row>
    <row r="55" spans="1:6" ht="18.75" customHeight="1" x14ac:dyDescent="0.25">
      <c r="A55" s="67" t="s">
        <v>186</v>
      </c>
      <c r="B55" s="68" t="s">
        <v>175</v>
      </c>
      <c r="C55" s="69" t="s">
        <v>245</v>
      </c>
      <c r="D55" s="70">
        <v>50000</v>
      </c>
      <c r="E55" s="71">
        <v>42242</v>
      </c>
      <c r="F55" s="72">
        <f t="shared" si="1"/>
        <v>7758</v>
      </c>
    </row>
    <row r="56" spans="1:6" ht="37.700000000000003" customHeight="1" x14ac:dyDescent="0.25">
      <c r="A56" s="113" t="s">
        <v>246</v>
      </c>
      <c r="B56" s="68" t="s">
        <v>175</v>
      </c>
      <c r="C56" s="69" t="s">
        <v>247</v>
      </c>
      <c r="D56" s="70">
        <v>10000</v>
      </c>
      <c r="E56" s="71" t="s">
        <v>46</v>
      </c>
      <c r="F56" s="72">
        <f t="shared" si="1"/>
        <v>10000</v>
      </c>
    </row>
    <row r="57" spans="1:6" ht="18.75" customHeight="1" x14ac:dyDescent="0.25">
      <c r="A57" s="67" t="s">
        <v>184</v>
      </c>
      <c r="B57" s="68" t="s">
        <v>175</v>
      </c>
      <c r="C57" s="69" t="s">
        <v>248</v>
      </c>
      <c r="D57" s="70">
        <v>10000</v>
      </c>
      <c r="E57" s="71" t="s">
        <v>46</v>
      </c>
      <c r="F57" s="72">
        <f t="shared" si="1"/>
        <v>10000</v>
      </c>
    </row>
    <row r="58" spans="1:6" ht="18.75" customHeight="1" x14ac:dyDescent="0.25">
      <c r="A58" s="67" t="s">
        <v>186</v>
      </c>
      <c r="B58" s="68" t="s">
        <v>175</v>
      </c>
      <c r="C58" s="69" t="s">
        <v>249</v>
      </c>
      <c r="D58" s="70">
        <v>10000</v>
      </c>
      <c r="E58" s="71" t="s">
        <v>46</v>
      </c>
      <c r="F58" s="72">
        <f t="shared" si="1"/>
        <v>10000</v>
      </c>
    </row>
    <row r="59" spans="1:6" ht="15" x14ac:dyDescent="0.25">
      <c r="A59" s="67" t="s">
        <v>242</v>
      </c>
      <c r="B59" s="68" t="s">
        <v>175</v>
      </c>
      <c r="C59" s="69" t="s">
        <v>250</v>
      </c>
      <c r="D59" s="70">
        <v>91000</v>
      </c>
      <c r="E59" s="71">
        <v>90005.28</v>
      </c>
      <c r="F59" s="72">
        <f t="shared" si="1"/>
        <v>994.72000000000116</v>
      </c>
    </row>
    <row r="60" spans="1:6" ht="15" x14ac:dyDescent="0.25">
      <c r="A60" s="67" t="s">
        <v>204</v>
      </c>
      <c r="B60" s="68" t="s">
        <v>175</v>
      </c>
      <c r="C60" s="69" t="s">
        <v>251</v>
      </c>
      <c r="D60" s="70">
        <v>91000</v>
      </c>
      <c r="E60" s="71">
        <v>90005.28</v>
      </c>
      <c r="F60" s="72">
        <f t="shared" si="1"/>
        <v>994.72000000000116</v>
      </c>
    </row>
    <row r="61" spans="1:6" ht="15" x14ac:dyDescent="0.25">
      <c r="A61" s="67" t="s">
        <v>252</v>
      </c>
      <c r="B61" s="68" t="s">
        <v>175</v>
      </c>
      <c r="C61" s="69" t="s">
        <v>253</v>
      </c>
      <c r="D61" s="70">
        <v>91000</v>
      </c>
      <c r="E61" s="71">
        <v>90005.28</v>
      </c>
      <c r="F61" s="72">
        <f t="shared" si="1"/>
        <v>994.72000000000116</v>
      </c>
    </row>
    <row r="62" spans="1:6" ht="46.9" customHeight="1" x14ac:dyDescent="0.25">
      <c r="A62" s="67" t="s">
        <v>254</v>
      </c>
      <c r="B62" s="68" t="s">
        <v>175</v>
      </c>
      <c r="C62" s="69" t="s">
        <v>255</v>
      </c>
      <c r="D62" s="70">
        <v>197000</v>
      </c>
      <c r="E62" s="71">
        <v>103689.25</v>
      </c>
      <c r="F62" s="72">
        <f t="shared" si="1"/>
        <v>93310.75</v>
      </c>
    </row>
    <row r="63" spans="1:6" ht="15" x14ac:dyDescent="0.25">
      <c r="A63" s="67" t="s">
        <v>218</v>
      </c>
      <c r="B63" s="68" t="s">
        <v>175</v>
      </c>
      <c r="C63" s="69" t="s">
        <v>256</v>
      </c>
      <c r="D63" s="70">
        <v>197000</v>
      </c>
      <c r="E63" s="71">
        <v>103689.25</v>
      </c>
      <c r="F63" s="72">
        <f t="shared" si="1"/>
        <v>93310.75</v>
      </c>
    </row>
    <row r="64" spans="1:6" ht="15" x14ac:dyDescent="0.25">
      <c r="A64" s="67" t="s">
        <v>257</v>
      </c>
      <c r="B64" s="68" t="s">
        <v>175</v>
      </c>
      <c r="C64" s="69" t="s">
        <v>258</v>
      </c>
      <c r="D64" s="70">
        <v>361600</v>
      </c>
      <c r="E64" s="71">
        <v>238107.78</v>
      </c>
      <c r="F64" s="72">
        <f t="shared" si="1"/>
        <v>123492.22</v>
      </c>
    </row>
    <row r="65" spans="1:6" ht="15" x14ac:dyDescent="0.25">
      <c r="A65" s="67" t="s">
        <v>259</v>
      </c>
      <c r="B65" s="68" t="s">
        <v>175</v>
      </c>
      <c r="C65" s="69" t="s">
        <v>260</v>
      </c>
      <c r="D65" s="70">
        <v>361600</v>
      </c>
      <c r="E65" s="71">
        <v>238107.78</v>
      </c>
      <c r="F65" s="72">
        <f t="shared" si="1"/>
        <v>123492.22</v>
      </c>
    </row>
    <row r="66" spans="1:6" ht="56.45" customHeight="1" x14ac:dyDescent="0.25">
      <c r="A66" s="73" t="s">
        <v>261</v>
      </c>
      <c r="B66" s="68" t="s">
        <v>175</v>
      </c>
      <c r="C66" s="69" t="s">
        <v>262</v>
      </c>
      <c r="D66" s="70">
        <v>361600</v>
      </c>
      <c r="E66" s="71">
        <v>238107.78</v>
      </c>
      <c r="F66" s="72">
        <f t="shared" si="1"/>
        <v>123492.22</v>
      </c>
    </row>
    <row r="67" spans="1:6" ht="18.75" customHeight="1" x14ac:dyDescent="0.25">
      <c r="A67" s="67" t="s">
        <v>190</v>
      </c>
      <c r="B67" s="68" t="s">
        <v>175</v>
      </c>
      <c r="C67" s="69" t="s">
        <v>263</v>
      </c>
      <c r="D67" s="70">
        <v>361600</v>
      </c>
      <c r="E67" s="71">
        <v>238107.78</v>
      </c>
      <c r="F67" s="72">
        <f t="shared" si="1"/>
        <v>123492.22</v>
      </c>
    </row>
    <row r="68" spans="1:6" ht="18.75" customHeight="1" x14ac:dyDescent="0.25">
      <c r="A68" s="67" t="s">
        <v>192</v>
      </c>
      <c r="B68" s="68" t="s">
        <v>175</v>
      </c>
      <c r="C68" s="69" t="s">
        <v>264</v>
      </c>
      <c r="D68" s="70">
        <v>279800</v>
      </c>
      <c r="E68" s="71">
        <v>186873.61</v>
      </c>
      <c r="F68" s="72">
        <f t="shared" si="1"/>
        <v>92926.390000000014</v>
      </c>
    </row>
    <row r="69" spans="1:6" ht="28.15" customHeight="1" x14ac:dyDescent="0.25">
      <c r="A69" s="67" t="s">
        <v>196</v>
      </c>
      <c r="B69" s="68" t="s">
        <v>175</v>
      </c>
      <c r="C69" s="69" t="s">
        <v>265</v>
      </c>
      <c r="D69" s="70">
        <v>81800</v>
      </c>
      <c r="E69" s="71">
        <v>51234.17</v>
      </c>
      <c r="F69" s="72">
        <f t="shared" si="1"/>
        <v>30565.83</v>
      </c>
    </row>
    <row r="70" spans="1:6" ht="18.75" customHeight="1" x14ac:dyDescent="0.25">
      <c r="A70" s="67" t="s">
        <v>266</v>
      </c>
      <c r="B70" s="68" t="s">
        <v>175</v>
      </c>
      <c r="C70" s="69" t="s">
        <v>267</v>
      </c>
      <c r="D70" s="70">
        <v>167000</v>
      </c>
      <c r="E70" s="71">
        <v>143371.60999999999</v>
      </c>
      <c r="F70" s="72">
        <f t="shared" si="1"/>
        <v>23628.390000000014</v>
      </c>
    </row>
    <row r="71" spans="1:6" ht="15" x14ac:dyDescent="0.25">
      <c r="A71" s="67" t="s">
        <v>268</v>
      </c>
      <c r="B71" s="68" t="s">
        <v>175</v>
      </c>
      <c r="C71" s="69" t="s">
        <v>269</v>
      </c>
      <c r="D71" s="70">
        <v>11000</v>
      </c>
      <c r="E71" s="71">
        <v>11000</v>
      </c>
      <c r="F71" s="72" t="str">
        <f t="shared" si="1"/>
        <v>-</v>
      </c>
    </row>
    <row r="72" spans="1:6" ht="56.45" customHeight="1" x14ac:dyDescent="0.25">
      <c r="A72" s="67" t="s">
        <v>270</v>
      </c>
      <c r="B72" s="68" t="s">
        <v>175</v>
      </c>
      <c r="C72" s="69" t="s">
        <v>271</v>
      </c>
      <c r="D72" s="70">
        <v>6000</v>
      </c>
      <c r="E72" s="71">
        <v>6000</v>
      </c>
      <c r="F72" s="72" t="str">
        <f t="shared" si="1"/>
        <v>-</v>
      </c>
    </row>
    <row r="73" spans="1:6" ht="18.75" customHeight="1" x14ac:dyDescent="0.25">
      <c r="A73" s="67" t="s">
        <v>184</v>
      </c>
      <c r="B73" s="68" t="s">
        <v>175</v>
      </c>
      <c r="C73" s="69" t="s">
        <v>272</v>
      </c>
      <c r="D73" s="70">
        <v>6000</v>
      </c>
      <c r="E73" s="71">
        <v>6000</v>
      </c>
      <c r="F73" s="72" t="str">
        <f t="shared" si="1"/>
        <v>-</v>
      </c>
    </row>
    <row r="74" spans="1:6" ht="18.75" customHeight="1" x14ac:dyDescent="0.25">
      <c r="A74" s="67" t="s">
        <v>186</v>
      </c>
      <c r="B74" s="68" t="s">
        <v>175</v>
      </c>
      <c r="C74" s="69" t="s">
        <v>273</v>
      </c>
      <c r="D74" s="70">
        <v>6000</v>
      </c>
      <c r="E74" s="71">
        <v>6000</v>
      </c>
      <c r="F74" s="72" t="str">
        <f t="shared" si="1"/>
        <v>-</v>
      </c>
    </row>
    <row r="75" spans="1:6" ht="56.45" customHeight="1" x14ac:dyDescent="0.25">
      <c r="A75" s="73" t="s">
        <v>274</v>
      </c>
      <c r="B75" s="68" t="s">
        <v>175</v>
      </c>
      <c r="C75" s="69" t="s">
        <v>275</v>
      </c>
      <c r="D75" s="70">
        <v>5000</v>
      </c>
      <c r="E75" s="71">
        <v>5000</v>
      </c>
      <c r="F75" s="72" t="str">
        <f t="shared" si="1"/>
        <v>-</v>
      </c>
    </row>
    <row r="76" spans="1:6" ht="18.75" customHeight="1" x14ac:dyDescent="0.25">
      <c r="A76" s="67" t="s">
        <v>184</v>
      </c>
      <c r="B76" s="68" t="s">
        <v>175</v>
      </c>
      <c r="C76" s="69" t="s">
        <v>276</v>
      </c>
      <c r="D76" s="70">
        <v>5000</v>
      </c>
      <c r="E76" s="71">
        <v>5000</v>
      </c>
      <c r="F76" s="72" t="str">
        <f t="shared" si="1"/>
        <v>-</v>
      </c>
    </row>
    <row r="77" spans="1:6" ht="18.75" customHeight="1" x14ac:dyDescent="0.25">
      <c r="A77" s="67" t="s">
        <v>186</v>
      </c>
      <c r="B77" s="68" t="s">
        <v>175</v>
      </c>
      <c r="C77" s="69" t="s">
        <v>277</v>
      </c>
      <c r="D77" s="70">
        <v>5000</v>
      </c>
      <c r="E77" s="71">
        <v>5000</v>
      </c>
      <c r="F77" s="72" t="str">
        <f t="shared" si="1"/>
        <v>-</v>
      </c>
    </row>
    <row r="78" spans="1:6" ht="18.75" customHeight="1" x14ac:dyDescent="0.25">
      <c r="A78" s="67" t="s">
        <v>278</v>
      </c>
      <c r="B78" s="68" t="s">
        <v>175</v>
      </c>
      <c r="C78" s="69" t="s">
        <v>279</v>
      </c>
      <c r="D78" s="70">
        <v>156000</v>
      </c>
      <c r="E78" s="71">
        <v>132371.60999999999</v>
      </c>
      <c r="F78" s="72">
        <f t="shared" si="1"/>
        <v>23628.390000000014</v>
      </c>
    </row>
    <row r="79" spans="1:6" ht="56.45" customHeight="1" x14ac:dyDescent="0.25">
      <c r="A79" s="73" t="s">
        <v>280</v>
      </c>
      <c r="B79" s="68" t="s">
        <v>175</v>
      </c>
      <c r="C79" s="69" t="s">
        <v>281</v>
      </c>
      <c r="D79" s="70">
        <v>101000</v>
      </c>
      <c r="E79" s="71">
        <v>77599.899999999994</v>
      </c>
      <c r="F79" s="72">
        <f t="shared" ref="F79:F110" si="2">IF(OR(D79="-",IF(E79="-",0,E79)&gt;=IF(D79="-",0,D79)),"-",IF(D79="-",0,D79)-IF(E79="-",0,E79))</f>
        <v>23400.100000000006</v>
      </c>
    </row>
    <row r="80" spans="1:6" ht="18.75" customHeight="1" x14ac:dyDescent="0.25">
      <c r="A80" s="67" t="s">
        <v>184</v>
      </c>
      <c r="B80" s="68" t="s">
        <v>175</v>
      </c>
      <c r="C80" s="69" t="s">
        <v>282</v>
      </c>
      <c r="D80" s="70">
        <v>101000</v>
      </c>
      <c r="E80" s="71">
        <v>77599.899999999994</v>
      </c>
      <c r="F80" s="72">
        <f t="shared" si="2"/>
        <v>23400.100000000006</v>
      </c>
    </row>
    <row r="81" spans="1:6" ht="18.75" customHeight="1" x14ac:dyDescent="0.25">
      <c r="A81" s="67" t="s">
        <v>186</v>
      </c>
      <c r="B81" s="68" t="s">
        <v>175</v>
      </c>
      <c r="C81" s="69" t="s">
        <v>283</v>
      </c>
      <c r="D81" s="70">
        <v>101000</v>
      </c>
      <c r="E81" s="71">
        <v>77599.899999999994</v>
      </c>
      <c r="F81" s="72">
        <f t="shared" si="2"/>
        <v>23400.100000000006</v>
      </c>
    </row>
    <row r="82" spans="1:6" ht="56.45" customHeight="1" x14ac:dyDescent="0.25">
      <c r="A82" s="73" t="s">
        <v>284</v>
      </c>
      <c r="B82" s="68" t="s">
        <v>175</v>
      </c>
      <c r="C82" s="69" t="s">
        <v>285</v>
      </c>
      <c r="D82" s="70">
        <v>5000</v>
      </c>
      <c r="E82" s="71">
        <v>4883.3999999999996</v>
      </c>
      <c r="F82" s="72">
        <f t="shared" si="2"/>
        <v>116.60000000000036</v>
      </c>
    </row>
    <row r="83" spans="1:6" ht="18.75" customHeight="1" x14ac:dyDescent="0.25">
      <c r="A83" s="67" t="s">
        <v>184</v>
      </c>
      <c r="B83" s="68" t="s">
        <v>175</v>
      </c>
      <c r="C83" s="69" t="s">
        <v>286</v>
      </c>
      <c r="D83" s="70">
        <v>5000</v>
      </c>
      <c r="E83" s="71">
        <v>4883.3999999999996</v>
      </c>
      <c r="F83" s="72">
        <f t="shared" si="2"/>
        <v>116.60000000000036</v>
      </c>
    </row>
    <row r="84" spans="1:6" ht="18.75" customHeight="1" x14ac:dyDescent="0.25">
      <c r="A84" s="67" t="s">
        <v>186</v>
      </c>
      <c r="B84" s="68" t="s">
        <v>175</v>
      </c>
      <c r="C84" s="69" t="s">
        <v>287</v>
      </c>
      <c r="D84" s="70">
        <v>5000</v>
      </c>
      <c r="E84" s="71">
        <v>4883.3999999999996</v>
      </c>
      <c r="F84" s="72">
        <f t="shared" si="2"/>
        <v>116.60000000000036</v>
      </c>
    </row>
    <row r="85" spans="1:6" ht="75.2" customHeight="1" x14ac:dyDescent="0.25">
      <c r="A85" s="73" t="s">
        <v>288</v>
      </c>
      <c r="B85" s="68" t="s">
        <v>175</v>
      </c>
      <c r="C85" s="69" t="s">
        <v>289</v>
      </c>
      <c r="D85" s="70">
        <v>50000</v>
      </c>
      <c r="E85" s="71">
        <v>49888.31</v>
      </c>
      <c r="F85" s="72">
        <f t="shared" si="2"/>
        <v>111.69000000000233</v>
      </c>
    </row>
    <row r="86" spans="1:6" ht="18.75" customHeight="1" x14ac:dyDescent="0.25">
      <c r="A86" s="67" t="s">
        <v>184</v>
      </c>
      <c r="B86" s="68" t="s">
        <v>175</v>
      </c>
      <c r="C86" s="69" t="s">
        <v>290</v>
      </c>
      <c r="D86" s="70">
        <v>50000</v>
      </c>
      <c r="E86" s="71">
        <v>49888.31</v>
      </c>
      <c r="F86" s="72">
        <f t="shared" si="2"/>
        <v>111.69000000000233</v>
      </c>
    </row>
    <row r="87" spans="1:6" ht="18.75" customHeight="1" x14ac:dyDescent="0.25">
      <c r="A87" s="67" t="s">
        <v>186</v>
      </c>
      <c r="B87" s="68" t="s">
        <v>175</v>
      </c>
      <c r="C87" s="69" t="s">
        <v>291</v>
      </c>
      <c r="D87" s="70">
        <v>50000</v>
      </c>
      <c r="E87" s="71">
        <v>49888.31</v>
      </c>
      <c r="F87" s="72">
        <f t="shared" si="2"/>
        <v>111.69000000000233</v>
      </c>
    </row>
    <row r="88" spans="1:6" ht="15" x14ac:dyDescent="0.25">
      <c r="A88" s="67" t="s">
        <v>292</v>
      </c>
      <c r="B88" s="68" t="s">
        <v>175</v>
      </c>
      <c r="C88" s="69" t="s">
        <v>293</v>
      </c>
      <c r="D88" s="70">
        <v>5000</v>
      </c>
      <c r="E88" s="71" t="s">
        <v>46</v>
      </c>
      <c r="F88" s="72">
        <f t="shared" si="2"/>
        <v>5000</v>
      </c>
    </row>
    <row r="89" spans="1:6" ht="15" x14ac:dyDescent="0.25">
      <c r="A89" s="67" t="s">
        <v>294</v>
      </c>
      <c r="B89" s="68" t="s">
        <v>175</v>
      </c>
      <c r="C89" s="69" t="s">
        <v>295</v>
      </c>
      <c r="D89" s="70">
        <v>5000</v>
      </c>
      <c r="E89" s="71" t="s">
        <v>46</v>
      </c>
      <c r="F89" s="72">
        <f t="shared" si="2"/>
        <v>5000</v>
      </c>
    </row>
    <row r="90" spans="1:6" ht="15" x14ac:dyDescent="0.25">
      <c r="A90" s="67" t="s">
        <v>242</v>
      </c>
      <c r="B90" s="68" t="s">
        <v>175</v>
      </c>
      <c r="C90" s="69" t="s">
        <v>296</v>
      </c>
      <c r="D90" s="70">
        <v>5000</v>
      </c>
      <c r="E90" s="71" t="s">
        <v>46</v>
      </c>
      <c r="F90" s="72">
        <f t="shared" si="2"/>
        <v>5000</v>
      </c>
    </row>
    <row r="91" spans="1:6" ht="18.75" customHeight="1" x14ac:dyDescent="0.25">
      <c r="A91" s="67" t="s">
        <v>184</v>
      </c>
      <c r="B91" s="68" t="s">
        <v>175</v>
      </c>
      <c r="C91" s="69" t="s">
        <v>297</v>
      </c>
      <c r="D91" s="70">
        <v>5000</v>
      </c>
      <c r="E91" s="71" t="s">
        <v>46</v>
      </c>
      <c r="F91" s="72">
        <f t="shared" si="2"/>
        <v>5000</v>
      </c>
    </row>
    <row r="92" spans="1:6" ht="37.700000000000003" customHeight="1" x14ac:dyDescent="0.25">
      <c r="A92" s="67" t="s">
        <v>298</v>
      </c>
      <c r="B92" s="68" t="s">
        <v>175</v>
      </c>
      <c r="C92" s="69" t="s">
        <v>299</v>
      </c>
      <c r="D92" s="70">
        <v>5000</v>
      </c>
      <c r="E92" s="71" t="s">
        <v>46</v>
      </c>
      <c r="F92" s="72">
        <f t="shared" si="2"/>
        <v>5000</v>
      </c>
    </row>
    <row r="93" spans="1:6" ht="15" x14ac:dyDescent="0.25">
      <c r="A93" s="67" t="s">
        <v>300</v>
      </c>
      <c r="B93" s="68" t="s">
        <v>175</v>
      </c>
      <c r="C93" s="69" t="s">
        <v>301</v>
      </c>
      <c r="D93" s="70">
        <v>10622000</v>
      </c>
      <c r="E93" s="71">
        <v>8541618.5399999991</v>
      </c>
      <c r="F93" s="72">
        <f t="shared" si="2"/>
        <v>2080381.4600000009</v>
      </c>
    </row>
    <row r="94" spans="1:6" ht="15" x14ac:dyDescent="0.25">
      <c r="A94" s="67" t="s">
        <v>302</v>
      </c>
      <c r="B94" s="68" t="s">
        <v>175</v>
      </c>
      <c r="C94" s="69" t="s">
        <v>303</v>
      </c>
      <c r="D94" s="70">
        <v>1566000</v>
      </c>
      <c r="E94" s="71">
        <v>1541335.91</v>
      </c>
      <c r="F94" s="72">
        <f t="shared" si="2"/>
        <v>24664.090000000084</v>
      </c>
    </row>
    <row r="95" spans="1:6" ht="56.45" customHeight="1" x14ac:dyDescent="0.25">
      <c r="A95" s="73" t="s">
        <v>304</v>
      </c>
      <c r="B95" s="68" t="s">
        <v>175</v>
      </c>
      <c r="C95" s="69" t="s">
        <v>305</v>
      </c>
      <c r="D95" s="70">
        <v>1550000</v>
      </c>
      <c r="E95" s="71">
        <v>1530360</v>
      </c>
      <c r="F95" s="72">
        <f t="shared" si="2"/>
        <v>19640</v>
      </c>
    </row>
    <row r="96" spans="1:6" ht="18.75" customHeight="1" x14ac:dyDescent="0.25">
      <c r="A96" s="67" t="s">
        <v>184</v>
      </c>
      <c r="B96" s="68" t="s">
        <v>175</v>
      </c>
      <c r="C96" s="69" t="s">
        <v>306</v>
      </c>
      <c r="D96" s="70">
        <v>50000</v>
      </c>
      <c r="E96" s="71">
        <v>30360</v>
      </c>
      <c r="F96" s="72">
        <f t="shared" si="2"/>
        <v>19640</v>
      </c>
    </row>
    <row r="97" spans="1:6" ht="18.75" customHeight="1" x14ac:dyDescent="0.25">
      <c r="A97" s="67" t="s">
        <v>186</v>
      </c>
      <c r="B97" s="68" t="s">
        <v>175</v>
      </c>
      <c r="C97" s="69" t="s">
        <v>307</v>
      </c>
      <c r="D97" s="70">
        <v>50000</v>
      </c>
      <c r="E97" s="71">
        <v>30360</v>
      </c>
      <c r="F97" s="72">
        <f t="shared" si="2"/>
        <v>19640</v>
      </c>
    </row>
    <row r="98" spans="1:6" ht="15" x14ac:dyDescent="0.25">
      <c r="A98" s="67" t="s">
        <v>308</v>
      </c>
      <c r="B98" s="68" t="s">
        <v>175</v>
      </c>
      <c r="C98" s="69" t="s">
        <v>309</v>
      </c>
      <c r="D98" s="70">
        <v>1500000</v>
      </c>
      <c r="E98" s="71">
        <v>1500000</v>
      </c>
      <c r="F98" s="72" t="str">
        <f t="shared" si="2"/>
        <v>-</v>
      </c>
    </row>
    <row r="99" spans="1:6" ht="28.15" customHeight="1" x14ac:dyDescent="0.25">
      <c r="A99" s="67" t="s">
        <v>310</v>
      </c>
      <c r="B99" s="68" t="s">
        <v>175</v>
      </c>
      <c r="C99" s="69" t="s">
        <v>311</v>
      </c>
      <c r="D99" s="70">
        <v>1500000</v>
      </c>
      <c r="E99" s="71">
        <v>1500000</v>
      </c>
      <c r="F99" s="72" t="str">
        <f t="shared" si="2"/>
        <v>-</v>
      </c>
    </row>
    <row r="100" spans="1:6" ht="15" x14ac:dyDescent="0.25">
      <c r="A100" s="113" t="s">
        <v>312</v>
      </c>
      <c r="B100" s="68" t="s">
        <v>175</v>
      </c>
      <c r="C100" s="69" t="s">
        <v>313</v>
      </c>
      <c r="D100" s="70">
        <v>16000</v>
      </c>
      <c r="E100" s="71">
        <v>10975.91</v>
      </c>
      <c r="F100" s="72">
        <f t="shared" si="2"/>
        <v>5024.09</v>
      </c>
    </row>
    <row r="101" spans="1:6" ht="36" customHeight="1" x14ac:dyDescent="0.25">
      <c r="A101" s="67" t="s">
        <v>184</v>
      </c>
      <c r="B101" s="68" t="s">
        <v>175</v>
      </c>
      <c r="C101" s="69" t="s">
        <v>314</v>
      </c>
      <c r="D101" s="70">
        <v>16000</v>
      </c>
      <c r="E101" s="71">
        <v>10975.91</v>
      </c>
      <c r="F101" s="72">
        <f t="shared" si="2"/>
        <v>5024.09</v>
      </c>
    </row>
    <row r="102" spans="1:6" ht="39.75" customHeight="1" x14ac:dyDescent="0.25">
      <c r="A102" s="67" t="s">
        <v>186</v>
      </c>
      <c r="B102" s="68" t="s">
        <v>175</v>
      </c>
      <c r="C102" s="69" t="s">
        <v>315</v>
      </c>
      <c r="D102" s="70">
        <v>16000</v>
      </c>
      <c r="E102" s="71">
        <v>10975.91</v>
      </c>
      <c r="F102" s="72">
        <f t="shared" si="2"/>
        <v>5024.09</v>
      </c>
    </row>
    <row r="103" spans="1:6" ht="15" x14ac:dyDescent="0.25">
      <c r="A103" s="67" t="s">
        <v>316</v>
      </c>
      <c r="B103" s="68" t="s">
        <v>175</v>
      </c>
      <c r="C103" s="69" t="s">
        <v>317</v>
      </c>
      <c r="D103" s="70">
        <v>604800</v>
      </c>
      <c r="E103" s="71">
        <v>516387.6</v>
      </c>
      <c r="F103" s="72">
        <f t="shared" si="2"/>
        <v>88412.400000000023</v>
      </c>
    </row>
    <row r="104" spans="1:6" ht="65.849999999999994" customHeight="1" x14ac:dyDescent="0.25">
      <c r="A104" s="73" t="s">
        <v>318</v>
      </c>
      <c r="B104" s="68" t="s">
        <v>175</v>
      </c>
      <c r="C104" s="69" t="s">
        <v>319</v>
      </c>
      <c r="D104" s="70">
        <v>604800</v>
      </c>
      <c r="E104" s="71">
        <v>516387.6</v>
      </c>
      <c r="F104" s="72">
        <f t="shared" si="2"/>
        <v>88412.400000000023</v>
      </c>
    </row>
    <row r="105" spans="1:6" ht="18.75" customHeight="1" x14ac:dyDescent="0.25">
      <c r="A105" s="67" t="s">
        <v>184</v>
      </c>
      <c r="B105" s="68" t="s">
        <v>175</v>
      </c>
      <c r="C105" s="69" t="s">
        <v>320</v>
      </c>
      <c r="D105" s="70">
        <v>604800</v>
      </c>
      <c r="E105" s="71">
        <v>516387.6</v>
      </c>
      <c r="F105" s="72">
        <f t="shared" si="2"/>
        <v>88412.400000000023</v>
      </c>
    </row>
    <row r="106" spans="1:6" ht="18.75" customHeight="1" x14ac:dyDescent="0.25">
      <c r="A106" s="67" t="s">
        <v>186</v>
      </c>
      <c r="B106" s="68" t="s">
        <v>175</v>
      </c>
      <c r="C106" s="69" t="s">
        <v>321</v>
      </c>
      <c r="D106" s="70">
        <v>604800</v>
      </c>
      <c r="E106" s="71">
        <v>516387.6</v>
      </c>
      <c r="F106" s="72">
        <f t="shared" si="2"/>
        <v>88412.400000000023</v>
      </c>
    </row>
    <row r="107" spans="1:6" ht="15" x14ac:dyDescent="0.25">
      <c r="A107" s="67" t="s">
        <v>322</v>
      </c>
      <c r="B107" s="68" t="s">
        <v>175</v>
      </c>
      <c r="C107" s="69" t="s">
        <v>323</v>
      </c>
      <c r="D107" s="70">
        <v>8451200</v>
      </c>
      <c r="E107" s="71">
        <v>6483895.0300000003</v>
      </c>
      <c r="F107" s="72">
        <f t="shared" si="2"/>
        <v>1967304.9699999997</v>
      </c>
    </row>
    <row r="108" spans="1:6" ht="46.9" customHeight="1" x14ac:dyDescent="0.25">
      <c r="A108" s="113" t="s">
        <v>324</v>
      </c>
      <c r="B108" s="68" t="s">
        <v>175</v>
      </c>
      <c r="C108" s="69" t="s">
        <v>325</v>
      </c>
      <c r="D108" s="70">
        <v>602000</v>
      </c>
      <c r="E108" s="71">
        <v>599293.34</v>
      </c>
      <c r="F108" s="72">
        <f t="shared" si="2"/>
        <v>2706.6600000000326</v>
      </c>
    </row>
    <row r="109" spans="1:6" ht="18.75" customHeight="1" x14ac:dyDescent="0.25">
      <c r="A109" s="67" t="s">
        <v>184</v>
      </c>
      <c r="B109" s="68" t="s">
        <v>175</v>
      </c>
      <c r="C109" s="69" t="s">
        <v>326</v>
      </c>
      <c r="D109" s="70">
        <v>602000</v>
      </c>
      <c r="E109" s="71">
        <v>599293.34</v>
      </c>
      <c r="F109" s="72">
        <f t="shared" si="2"/>
        <v>2706.6600000000326</v>
      </c>
    </row>
    <row r="110" spans="1:6" ht="18.75" customHeight="1" x14ac:dyDescent="0.25">
      <c r="A110" s="67" t="s">
        <v>186</v>
      </c>
      <c r="B110" s="68" t="s">
        <v>175</v>
      </c>
      <c r="C110" s="69" t="s">
        <v>327</v>
      </c>
      <c r="D110" s="70">
        <v>602000</v>
      </c>
      <c r="E110" s="71">
        <v>599293.34</v>
      </c>
      <c r="F110" s="72">
        <f t="shared" si="2"/>
        <v>2706.6600000000326</v>
      </c>
    </row>
    <row r="111" spans="1:6" ht="46.9" customHeight="1" x14ac:dyDescent="0.25">
      <c r="A111" s="67" t="s">
        <v>328</v>
      </c>
      <c r="B111" s="68" t="s">
        <v>175</v>
      </c>
      <c r="C111" s="69" t="s">
        <v>329</v>
      </c>
      <c r="D111" s="70">
        <v>4404100</v>
      </c>
      <c r="E111" s="71">
        <v>3093088.29</v>
      </c>
      <c r="F111" s="72">
        <f t="shared" ref="F111:F142" si="3">IF(OR(D111="-",IF(E111="-",0,E111)&gt;=IF(D111="-",0,D111)),"-",IF(D111="-",0,D111)-IF(E111="-",0,E111))</f>
        <v>1311011.71</v>
      </c>
    </row>
    <row r="112" spans="1:6" ht="18.75" customHeight="1" x14ac:dyDescent="0.25">
      <c r="A112" s="67" t="s">
        <v>184</v>
      </c>
      <c r="B112" s="68" t="s">
        <v>175</v>
      </c>
      <c r="C112" s="69" t="s">
        <v>330</v>
      </c>
      <c r="D112" s="70">
        <v>4404100</v>
      </c>
      <c r="E112" s="71">
        <v>3093088.29</v>
      </c>
      <c r="F112" s="72">
        <f t="shared" si="3"/>
        <v>1311011.71</v>
      </c>
    </row>
    <row r="113" spans="1:6" ht="15" x14ac:dyDescent="0.25">
      <c r="A113" s="67" t="s">
        <v>202</v>
      </c>
      <c r="B113" s="68" t="s">
        <v>175</v>
      </c>
      <c r="C113" s="69" t="s">
        <v>331</v>
      </c>
      <c r="D113" s="70">
        <v>4404100</v>
      </c>
      <c r="E113" s="71">
        <v>3093088.29</v>
      </c>
      <c r="F113" s="72">
        <f t="shared" si="3"/>
        <v>1311011.71</v>
      </c>
    </row>
    <row r="114" spans="1:6" ht="37.700000000000003" customHeight="1" x14ac:dyDescent="0.25">
      <c r="A114" s="113" t="s">
        <v>332</v>
      </c>
      <c r="B114" s="68" t="s">
        <v>175</v>
      </c>
      <c r="C114" s="69" t="s">
        <v>333</v>
      </c>
      <c r="D114" s="70">
        <v>100000</v>
      </c>
      <c r="E114" s="71">
        <v>49800</v>
      </c>
      <c r="F114" s="72">
        <f t="shared" si="3"/>
        <v>50200</v>
      </c>
    </row>
    <row r="115" spans="1:6" ht="18.75" customHeight="1" x14ac:dyDescent="0.25">
      <c r="A115" s="67" t="s">
        <v>184</v>
      </c>
      <c r="B115" s="68" t="s">
        <v>175</v>
      </c>
      <c r="C115" s="69" t="s">
        <v>334</v>
      </c>
      <c r="D115" s="70">
        <v>100000</v>
      </c>
      <c r="E115" s="71">
        <v>49800</v>
      </c>
      <c r="F115" s="72">
        <f t="shared" si="3"/>
        <v>50200</v>
      </c>
    </row>
    <row r="116" spans="1:6" ht="18.75" customHeight="1" x14ac:dyDescent="0.25">
      <c r="A116" s="67" t="s">
        <v>186</v>
      </c>
      <c r="B116" s="68" t="s">
        <v>175</v>
      </c>
      <c r="C116" s="69" t="s">
        <v>335</v>
      </c>
      <c r="D116" s="70">
        <v>100000</v>
      </c>
      <c r="E116" s="71">
        <v>49800</v>
      </c>
      <c r="F116" s="72">
        <f t="shared" si="3"/>
        <v>50200</v>
      </c>
    </row>
    <row r="117" spans="1:6" ht="37.700000000000003" customHeight="1" x14ac:dyDescent="0.25">
      <c r="A117" s="113" t="s">
        <v>336</v>
      </c>
      <c r="B117" s="68" t="s">
        <v>175</v>
      </c>
      <c r="C117" s="69" t="s">
        <v>337</v>
      </c>
      <c r="D117" s="70">
        <v>299800</v>
      </c>
      <c r="E117" s="71">
        <v>299700</v>
      </c>
      <c r="F117" s="72">
        <f t="shared" si="3"/>
        <v>100</v>
      </c>
    </row>
    <row r="118" spans="1:6" ht="18.75" customHeight="1" x14ac:dyDescent="0.25">
      <c r="A118" s="67" t="s">
        <v>184</v>
      </c>
      <c r="B118" s="68" t="s">
        <v>175</v>
      </c>
      <c r="C118" s="69" t="s">
        <v>338</v>
      </c>
      <c r="D118" s="70">
        <v>299800</v>
      </c>
      <c r="E118" s="71">
        <v>299700</v>
      </c>
      <c r="F118" s="72">
        <f t="shared" si="3"/>
        <v>100</v>
      </c>
    </row>
    <row r="119" spans="1:6" ht="18.75" customHeight="1" x14ac:dyDescent="0.25">
      <c r="A119" s="67" t="s">
        <v>186</v>
      </c>
      <c r="B119" s="68" t="s">
        <v>175</v>
      </c>
      <c r="C119" s="69" t="s">
        <v>339</v>
      </c>
      <c r="D119" s="70">
        <v>299800</v>
      </c>
      <c r="E119" s="71">
        <v>299700</v>
      </c>
      <c r="F119" s="72">
        <f t="shared" si="3"/>
        <v>100</v>
      </c>
    </row>
    <row r="120" spans="1:6" ht="28.15" customHeight="1" x14ac:dyDescent="0.25">
      <c r="A120" s="67" t="s">
        <v>340</v>
      </c>
      <c r="B120" s="68" t="s">
        <v>175</v>
      </c>
      <c r="C120" s="69" t="s">
        <v>341</v>
      </c>
      <c r="D120" s="70">
        <v>112500</v>
      </c>
      <c r="E120" s="71">
        <v>57500</v>
      </c>
      <c r="F120" s="72">
        <f t="shared" si="3"/>
        <v>55000</v>
      </c>
    </row>
    <row r="121" spans="1:6" ht="18.75" customHeight="1" x14ac:dyDescent="0.25">
      <c r="A121" s="67" t="s">
        <v>184</v>
      </c>
      <c r="B121" s="68" t="s">
        <v>175</v>
      </c>
      <c r="C121" s="69" t="s">
        <v>342</v>
      </c>
      <c r="D121" s="70">
        <v>112500</v>
      </c>
      <c r="E121" s="71">
        <v>57500</v>
      </c>
      <c r="F121" s="72">
        <f t="shared" si="3"/>
        <v>55000</v>
      </c>
    </row>
    <row r="122" spans="1:6" ht="18.75" customHeight="1" x14ac:dyDescent="0.25">
      <c r="A122" s="67" t="s">
        <v>186</v>
      </c>
      <c r="B122" s="68" t="s">
        <v>175</v>
      </c>
      <c r="C122" s="69" t="s">
        <v>343</v>
      </c>
      <c r="D122" s="70">
        <v>112500</v>
      </c>
      <c r="E122" s="71">
        <v>57500</v>
      </c>
      <c r="F122" s="72">
        <f t="shared" si="3"/>
        <v>55000</v>
      </c>
    </row>
    <row r="123" spans="1:6" ht="46.9" customHeight="1" x14ac:dyDescent="0.25">
      <c r="A123" s="67" t="s">
        <v>344</v>
      </c>
      <c r="B123" s="68" t="s">
        <v>175</v>
      </c>
      <c r="C123" s="69" t="s">
        <v>345</v>
      </c>
      <c r="D123" s="70">
        <v>10000</v>
      </c>
      <c r="E123" s="71" t="s">
        <v>46</v>
      </c>
      <c r="F123" s="72">
        <f t="shared" si="3"/>
        <v>10000</v>
      </c>
    </row>
    <row r="124" spans="1:6" ht="18.75" customHeight="1" x14ac:dyDescent="0.25">
      <c r="A124" s="67" t="s">
        <v>184</v>
      </c>
      <c r="B124" s="68" t="s">
        <v>175</v>
      </c>
      <c r="C124" s="69" t="s">
        <v>346</v>
      </c>
      <c r="D124" s="70">
        <v>10000</v>
      </c>
      <c r="E124" s="71" t="s">
        <v>46</v>
      </c>
      <c r="F124" s="72">
        <f t="shared" si="3"/>
        <v>10000</v>
      </c>
    </row>
    <row r="125" spans="1:6" ht="18.75" customHeight="1" x14ac:dyDescent="0.25">
      <c r="A125" s="67" t="s">
        <v>186</v>
      </c>
      <c r="B125" s="68" t="s">
        <v>175</v>
      </c>
      <c r="C125" s="69" t="s">
        <v>347</v>
      </c>
      <c r="D125" s="70">
        <v>10000</v>
      </c>
      <c r="E125" s="71" t="s">
        <v>46</v>
      </c>
      <c r="F125" s="72">
        <f t="shared" si="3"/>
        <v>10000</v>
      </c>
    </row>
    <row r="126" spans="1:6" ht="56.45" customHeight="1" x14ac:dyDescent="0.25">
      <c r="A126" s="73" t="s">
        <v>348</v>
      </c>
      <c r="B126" s="68" t="s">
        <v>175</v>
      </c>
      <c r="C126" s="69" t="s">
        <v>349</v>
      </c>
      <c r="D126" s="70">
        <v>1965700</v>
      </c>
      <c r="E126" s="71">
        <v>1670749.6</v>
      </c>
      <c r="F126" s="72">
        <f t="shared" si="3"/>
        <v>294950.39999999991</v>
      </c>
    </row>
    <row r="127" spans="1:6" ht="18.75" customHeight="1" x14ac:dyDescent="0.25">
      <c r="A127" s="67" t="s">
        <v>184</v>
      </c>
      <c r="B127" s="68" t="s">
        <v>175</v>
      </c>
      <c r="C127" s="69" t="s">
        <v>350</v>
      </c>
      <c r="D127" s="70">
        <v>1965700</v>
      </c>
      <c r="E127" s="71">
        <v>1670749.6</v>
      </c>
      <c r="F127" s="72">
        <f t="shared" si="3"/>
        <v>294950.39999999991</v>
      </c>
    </row>
    <row r="128" spans="1:6" ht="18.75" customHeight="1" x14ac:dyDescent="0.25">
      <c r="A128" s="67" t="s">
        <v>186</v>
      </c>
      <c r="B128" s="68" t="s">
        <v>175</v>
      </c>
      <c r="C128" s="69" t="s">
        <v>351</v>
      </c>
      <c r="D128" s="70">
        <v>1965700</v>
      </c>
      <c r="E128" s="71">
        <v>1670749.6</v>
      </c>
      <c r="F128" s="72">
        <f t="shared" si="3"/>
        <v>294950.39999999991</v>
      </c>
    </row>
    <row r="129" spans="1:6" ht="46.9" customHeight="1" x14ac:dyDescent="0.25">
      <c r="A129" s="67" t="s">
        <v>352</v>
      </c>
      <c r="B129" s="68" t="s">
        <v>175</v>
      </c>
      <c r="C129" s="69" t="s">
        <v>353</v>
      </c>
      <c r="D129" s="70">
        <v>170000</v>
      </c>
      <c r="E129" s="71">
        <v>50000</v>
      </c>
      <c r="F129" s="72">
        <f t="shared" si="3"/>
        <v>120000</v>
      </c>
    </row>
    <row r="130" spans="1:6" ht="18.75" customHeight="1" x14ac:dyDescent="0.25">
      <c r="A130" s="67" t="s">
        <v>184</v>
      </c>
      <c r="B130" s="68" t="s">
        <v>175</v>
      </c>
      <c r="C130" s="69" t="s">
        <v>354</v>
      </c>
      <c r="D130" s="70">
        <v>170000</v>
      </c>
      <c r="E130" s="71">
        <v>50000</v>
      </c>
      <c r="F130" s="72">
        <f t="shared" si="3"/>
        <v>120000</v>
      </c>
    </row>
    <row r="131" spans="1:6" ht="18.75" customHeight="1" x14ac:dyDescent="0.25">
      <c r="A131" s="67" t="s">
        <v>186</v>
      </c>
      <c r="B131" s="68" t="s">
        <v>175</v>
      </c>
      <c r="C131" s="69" t="s">
        <v>355</v>
      </c>
      <c r="D131" s="70">
        <v>170000</v>
      </c>
      <c r="E131" s="71">
        <v>50000</v>
      </c>
      <c r="F131" s="72">
        <f t="shared" si="3"/>
        <v>120000</v>
      </c>
    </row>
    <row r="132" spans="1:6" ht="56.45" customHeight="1" x14ac:dyDescent="0.25">
      <c r="A132" s="73" t="s">
        <v>356</v>
      </c>
      <c r="B132" s="68" t="s">
        <v>175</v>
      </c>
      <c r="C132" s="69" t="s">
        <v>357</v>
      </c>
      <c r="D132" s="70">
        <v>57100</v>
      </c>
      <c r="E132" s="71">
        <v>14265</v>
      </c>
      <c r="F132" s="72">
        <f t="shared" si="3"/>
        <v>42835</v>
      </c>
    </row>
    <row r="133" spans="1:6" ht="18.75" customHeight="1" x14ac:dyDescent="0.25">
      <c r="A133" s="67" t="s">
        <v>184</v>
      </c>
      <c r="B133" s="68" t="s">
        <v>175</v>
      </c>
      <c r="C133" s="69" t="s">
        <v>358</v>
      </c>
      <c r="D133" s="70">
        <v>57100</v>
      </c>
      <c r="E133" s="71">
        <v>14265</v>
      </c>
      <c r="F133" s="72">
        <f t="shared" si="3"/>
        <v>42835</v>
      </c>
    </row>
    <row r="134" spans="1:6" ht="18.75" customHeight="1" x14ac:dyDescent="0.25">
      <c r="A134" s="67" t="s">
        <v>186</v>
      </c>
      <c r="B134" s="68" t="s">
        <v>175</v>
      </c>
      <c r="C134" s="69" t="s">
        <v>359</v>
      </c>
      <c r="D134" s="70">
        <v>57100</v>
      </c>
      <c r="E134" s="71">
        <v>14265</v>
      </c>
      <c r="F134" s="72">
        <f t="shared" si="3"/>
        <v>42835</v>
      </c>
    </row>
    <row r="135" spans="1:6" ht="93.95" customHeight="1" x14ac:dyDescent="0.25">
      <c r="A135" s="73" t="s">
        <v>360</v>
      </c>
      <c r="B135" s="68" t="s">
        <v>175</v>
      </c>
      <c r="C135" s="69" t="s">
        <v>361</v>
      </c>
      <c r="D135" s="70">
        <v>730000</v>
      </c>
      <c r="E135" s="71">
        <v>649498.80000000005</v>
      </c>
      <c r="F135" s="72">
        <f t="shared" si="3"/>
        <v>80501.199999999953</v>
      </c>
    </row>
    <row r="136" spans="1:6" ht="18.75" customHeight="1" x14ac:dyDescent="0.25">
      <c r="A136" s="67" t="s">
        <v>184</v>
      </c>
      <c r="B136" s="68" t="s">
        <v>175</v>
      </c>
      <c r="C136" s="69" t="s">
        <v>362</v>
      </c>
      <c r="D136" s="70">
        <v>730000</v>
      </c>
      <c r="E136" s="71">
        <v>649498.80000000005</v>
      </c>
      <c r="F136" s="72">
        <f t="shared" si="3"/>
        <v>80501.199999999953</v>
      </c>
    </row>
    <row r="137" spans="1:6" ht="18.75" customHeight="1" x14ac:dyDescent="0.25">
      <c r="A137" s="67" t="s">
        <v>186</v>
      </c>
      <c r="B137" s="68" t="s">
        <v>175</v>
      </c>
      <c r="C137" s="69" t="s">
        <v>363</v>
      </c>
      <c r="D137" s="70">
        <v>730000</v>
      </c>
      <c r="E137" s="71">
        <v>649498.80000000005</v>
      </c>
      <c r="F137" s="72">
        <f t="shared" si="3"/>
        <v>80501.199999999953</v>
      </c>
    </row>
    <row r="138" spans="1:6" ht="15" x14ac:dyDescent="0.25">
      <c r="A138" s="67" t="s">
        <v>364</v>
      </c>
      <c r="B138" s="68" t="s">
        <v>175</v>
      </c>
      <c r="C138" s="69" t="s">
        <v>365</v>
      </c>
      <c r="D138" s="70">
        <v>1800</v>
      </c>
      <c r="E138" s="71" t="s">
        <v>46</v>
      </c>
      <c r="F138" s="72">
        <f t="shared" si="3"/>
        <v>1800</v>
      </c>
    </row>
    <row r="139" spans="1:6" ht="18.75" customHeight="1" x14ac:dyDescent="0.25">
      <c r="A139" s="67" t="s">
        <v>366</v>
      </c>
      <c r="B139" s="68" t="s">
        <v>175</v>
      </c>
      <c r="C139" s="69" t="s">
        <v>367</v>
      </c>
      <c r="D139" s="70">
        <v>1800</v>
      </c>
      <c r="E139" s="71" t="s">
        <v>46</v>
      </c>
      <c r="F139" s="72">
        <f t="shared" si="3"/>
        <v>1800</v>
      </c>
    </row>
    <row r="140" spans="1:6" ht="75.2" customHeight="1" x14ac:dyDescent="0.25">
      <c r="A140" s="73" t="s">
        <v>368</v>
      </c>
      <c r="B140" s="68" t="s">
        <v>175</v>
      </c>
      <c r="C140" s="69" t="s">
        <v>369</v>
      </c>
      <c r="D140" s="70">
        <v>1800</v>
      </c>
      <c r="E140" s="71" t="s">
        <v>46</v>
      </c>
      <c r="F140" s="72">
        <f t="shared" si="3"/>
        <v>1800</v>
      </c>
    </row>
    <row r="141" spans="1:6" ht="18.75" customHeight="1" x14ac:dyDescent="0.25">
      <c r="A141" s="67" t="s">
        <v>184</v>
      </c>
      <c r="B141" s="68" t="s">
        <v>175</v>
      </c>
      <c r="C141" s="69" t="s">
        <v>370</v>
      </c>
      <c r="D141" s="70">
        <v>1800</v>
      </c>
      <c r="E141" s="71" t="s">
        <v>46</v>
      </c>
      <c r="F141" s="72">
        <f t="shared" si="3"/>
        <v>1800</v>
      </c>
    </row>
    <row r="142" spans="1:6" ht="18.75" customHeight="1" x14ac:dyDescent="0.25">
      <c r="A142" s="67" t="s">
        <v>186</v>
      </c>
      <c r="B142" s="68" t="s">
        <v>175</v>
      </c>
      <c r="C142" s="69" t="s">
        <v>371</v>
      </c>
      <c r="D142" s="70">
        <v>1800</v>
      </c>
      <c r="E142" s="71" t="s">
        <v>46</v>
      </c>
      <c r="F142" s="72">
        <f t="shared" si="3"/>
        <v>1800</v>
      </c>
    </row>
    <row r="143" spans="1:6" ht="15" x14ac:dyDescent="0.25">
      <c r="A143" s="67" t="s">
        <v>372</v>
      </c>
      <c r="B143" s="68" t="s">
        <v>175</v>
      </c>
      <c r="C143" s="69" t="s">
        <v>373</v>
      </c>
      <c r="D143" s="70">
        <v>10747300</v>
      </c>
      <c r="E143" s="71">
        <v>8925356</v>
      </c>
      <c r="F143" s="72">
        <f t="shared" ref="F143:F159" si="4">IF(OR(D143="-",IF(E143="-",0,E143)&gt;=IF(D143="-",0,D143)),"-",IF(D143="-",0,D143)-IF(E143="-",0,E143))</f>
        <v>1821944</v>
      </c>
    </row>
    <row r="144" spans="1:6" ht="15" x14ac:dyDescent="0.25">
      <c r="A144" s="67" t="s">
        <v>374</v>
      </c>
      <c r="B144" s="68" t="s">
        <v>175</v>
      </c>
      <c r="C144" s="69" t="s">
        <v>375</v>
      </c>
      <c r="D144" s="70">
        <v>10747300</v>
      </c>
      <c r="E144" s="71">
        <v>8925356</v>
      </c>
      <c r="F144" s="72">
        <f t="shared" si="4"/>
        <v>1821944</v>
      </c>
    </row>
    <row r="145" spans="1:6" ht="46.9" customHeight="1" x14ac:dyDescent="0.25">
      <c r="A145" s="67" t="s">
        <v>376</v>
      </c>
      <c r="B145" s="68" t="s">
        <v>175</v>
      </c>
      <c r="C145" s="69" t="s">
        <v>377</v>
      </c>
      <c r="D145" s="70">
        <v>10747300</v>
      </c>
      <c r="E145" s="71">
        <v>8925356</v>
      </c>
      <c r="F145" s="72">
        <f t="shared" si="4"/>
        <v>1821944</v>
      </c>
    </row>
    <row r="146" spans="1:6" ht="15" x14ac:dyDescent="0.25">
      <c r="A146" s="67" t="s">
        <v>218</v>
      </c>
      <c r="B146" s="68" t="s">
        <v>175</v>
      </c>
      <c r="C146" s="69" t="s">
        <v>378</v>
      </c>
      <c r="D146" s="70">
        <v>2700000</v>
      </c>
      <c r="E146" s="71">
        <v>2025000</v>
      </c>
      <c r="F146" s="72">
        <f t="shared" si="4"/>
        <v>675000</v>
      </c>
    </row>
    <row r="147" spans="1:6" ht="15" x14ac:dyDescent="0.25">
      <c r="A147" s="67" t="s">
        <v>379</v>
      </c>
      <c r="B147" s="68" t="s">
        <v>175</v>
      </c>
      <c r="C147" s="69" t="s">
        <v>380</v>
      </c>
      <c r="D147" s="70">
        <v>8047300</v>
      </c>
      <c r="E147" s="71">
        <v>6900356</v>
      </c>
      <c r="F147" s="72">
        <f t="shared" si="4"/>
        <v>1146944</v>
      </c>
    </row>
    <row r="148" spans="1:6" ht="37.700000000000003" customHeight="1" x14ac:dyDescent="0.25">
      <c r="A148" s="67" t="s">
        <v>381</v>
      </c>
      <c r="B148" s="68" t="s">
        <v>175</v>
      </c>
      <c r="C148" s="69" t="s">
        <v>382</v>
      </c>
      <c r="D148" s="70">
        <v>7447300</v>
      </c>
      <c r="E148" s="71">
        <v>6300400</v>
      </c>
      <c r="F148" s="72">
        <f t="shared" si="4"/>
        <v>1146900</v>
      </c>
    </row>
    <row r="149" spans="1:6" ht="15" x14ac:dyDescent="0.25">
      <c r="A149" s="67" t="s">
        <v>383</v>
      </c>
      <c r="B149" s="68" t="s">
        <v>175</v>
      </c>
      <c r="C149" s="69" t="s">
        <v>384</v>
      </c>
      <c r="D149" s="70">
        <v>600000</v>
      </c>
      <c r="E149" s="71">
        <v>599956</v>
      </c>
      <c r="F149" s="72">
        <f t="shared" si="4"/>
        <v>44</v>
      </c>
    </row>
    <row r="150" spans="1:6" ht="15" x14ac:dyDescent="0.25">
      <c r="A150" s="67" t="s">
        <v>385</v>
      </c>
      <c r="B150" s="68" t="s">
        <v>175</v>
      </c>
      <c r="C150" s="69" t="s">
        <v>386</v>
      </c>
      <c r="D150" s="70">
        <v>100000</v>
      </c>
      <c r="E150" s="71">
        <v>75673.3</v>
      </c>
      <c r="F150" s="72">
        <f t="shared" si="4"/>
        <v>24326.699999999997</v>
      </c>
    </row>
    <row r="151" spans="1:6" ht="15" x14ac:dyDescent="0.25">
      <c r="A151" s="67" t="s">
        <v>387</v>
      </c>
      <c r="B151" s="68" t="s">
        <v>175</v>
      </c>
      <c r="C151" s="69" t="s">
        <v>388</v>
      </c>
      <c r="D151" s="70">
        <v>100000</v>
      </c>
      <c r="E151" s="71">
        <v>75673.3</v>
      </c>
      <c r="F151" s="72">
        <f t="shared" si="4"/>
        <v>24326.699999999997</v>
      </c>
    </row>
    <row r="152" spans="1:6" ht="56.45" customHeight="1" x14ac:dyDescent="0.25">
      <c r="A152" s="73" t="s">
        <v>389</v>
      </c>
      <c r="B152" s="68" t="s">
        <v>175</v>
      </c>
      <c r="C152" s="69" t="s">
        <v>390</v>
      </c>
      <c r="D152" s="70">
        <v>100000</v>
      </c>
      <c r="E152" s="71">
        <v>75673.3</v>
      </c>
      <c r="F152" s="72">
        <f t="shared" si="4"/>
        <v>24326.699999999997</v>
      </c>
    </row>
    <row r="153" spans="1:6" ht="18.75" customHeight="1" x14ac:dyDescent="0.25">
      <c r="A153" s="67" t="s">
        <v>391</v>
      </c>
      <c r="B153" s="68" t="s">
        <v>175</v>
      </c>
      <c r="C153" s="69" t="s">
        <v>392</v>
      </c>
      <c r="D153" s="70">
        <v>100000</v>
      </c>
      <c r="E153" s="71">
        <v>75673.3</v>
      </c>
      <c r="F153" s="72">
        <f t="shared" si="4"/>
        <v>24326.699999999997</v>
      </c>
    </row>
    <row r="154" spans="1:6" ht="15" x14ac:dyDescent="0.25">
      <c r="A154" s="67" t="s">
        <v>393</v>
      </c>
      <c r="B154" s="68" t="s">
        <v>175</v>
      </c>
      <c r="C154" s="69" t="s">
        <v>394</v>
      </c>
      <c r="D154" s="70">
        <v>100000</v>
      </c>
      <c r="E154" s="71">
        <v>75673.3</v>
      </c>
      <c r="F154" s="72">
        <f t="shared" si="4"/>
        <v>24326.699999999997</v>
      </c>
    </row>
    <row r="155" spans="1:6" ht="15" x14ac:dyDescent="0.25">
      <c r="A155" s="67" t="s">
        <v>395</v>
      </c>
      <c r="B155" s="68" t="s">
        <v>175</v>
      </c>
      <c r="C155" s="69" t="s">
        <v>396</v>
      </c>
      <c r="D155" s="70">
        <v>10000</v>
      </c>
      <c r="E155" s="71" t="s">
        <v>46</v>
      </c>
      <c r="F155" s="72">
        <f t="shared" si="4"/>
        <v>10000</v>
      </c>
    </row>
    <row r="156" spans="1:6" ht="15" x14ac:dyDescent="0.25">
      <c r="A156" s="67" t="s">
        <v>397</v>
      </c>
      <c r="B156" s="68" t="s">
        <v>175</v>
      </c>
      <c r="C156" s="69" t="s">
        <v>398</v>
      </c>
      <c r="D156" s="70">
        <v>10000</v>
      </c>
      <c r="E156" s="71" t="s">
        <v>46</v>
      </c>
      <c r="F156" s="72">
        <f t="shared" si="4"/>
        <v>10000</v>
      </c>
    </row>
    <row r="157" spans="1:6" ht="46.9" customHeight="1" x14ac:dyDescent="0.25">
      <c r="A157" s="67" t="s">
        <v>399</v>
      </c>
      <c r="B157" s="68" t="s">
        <v>175</v>
      </c>
      <c r="C157" s="69" t="s">
        <v>400</v>
      </c>
      <c r="D157" s="70">
        <v>10000</v>
      </c>
      <c r="E157" s="71" t="s">
        <v>46</v>
      </c>
      <c r="F157" s="72">
        <f t="shared" si="4"/>
        <v>10000</v>
      </c>
    </row>
    <row r="158" spans="1:6" ht="18.75" customHeight="1" x14ac:dyDescent="0.25">
      <c r="A158" s="67" t="s">
        <v>184</v>
      </c>
      <c r="B158" s="68" t="s">
        <v>175</v>
      </c>
      <c r="C158" s="69" t="s">
        <v>401</v>
      </c>
      <c r="D158" s="70">
        <v>10000</v>
      </c>
      <c r="E158" s="71" t="s">
        <v>46</v>
      </c>
      <c r="F158" s="72">
        <f t="shared" si="4"/>
        <v>10000</v>
      </c>
    </row>
    <row r="159" spans="1:6" ht="18.75" customHeight="1" x14ac:dyDescent="0.25">
      <c r="A159" s="67" t="s">
        <v>186</v>
      </c>
      <c r="B159" s="68" t="s">
        <v>175</v>
      </c>
      <c r="C159" s="69" t="s">
        <v>402</v>
      </c>
      <c r="D159" s="70">
        <v>10000</v>
      </c>
      <c r="E159" s="71" t="s">
        <v>46</v>
      </c>
      <c r="F159" s="72">
        <f t="shared" si="4"/>
        <v>10000</v>
      </c>
    </row>
    <row r="160" spans="1:6" ht="9" customHeight="1" x14ac:dyDescent="0.25">
      <c r="A160" s="74"/>
      <c r="B160" s="75"/>
      <c r="C160" s="76"/>
      <c r="D160" s="77"/>
      <c r="E160" s="75"/>
      <c r="F160" s="75"/>
    </row>
    <row r="161" spans="1:6" ht="13.5" customHeight="1" x14ac:dyDescent="0.25">
      <c r="A161" s="78" t="s">
        <v>403</v>
      </c>
      <c r="B161" s="79" t="s">
        <v>404</v>
      </c>
      <c r="C161" s="80" t="s">
        <v>176</v>
      </c>
      <c r="D161" s="81">
        <v>-9466900</v>
      </c>
      <c r="E161" s="81">
        <v>1446141.09</v>
      </c>
      <c r="F161" s="82" t="s">
        <v>405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7"/>
  <sheetViews>
    <sheetView showGridLines="0" tabSelected="1" topLeftCell="A13" workbookViewId="0">
      <selection activeCell="E24" sqref="E24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40" t="s">
        <v>406</v>
      </c>
      <c r="B1" s="140"/>
      <c r="C1" s="140"/>
      <c r="D1" s="140"/>
      <c r="E1" s="140"/>
      <c r="F1" s="140"/>
    </row>
    <row r="2" spans="1:6" ht="13.15" customHeight="1" x14ac:dyDescent="0.25">
      <c r="A2" s="121" t="s">
        <v>407</v>
      </c>
      <c r="B2" s="121"/>
      <c r="C2" s="121"/>
      <c r="D2" s="121"/>
      <c r="E2" s="121"/>
      <c r="F2" s="121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25" t="s">
        <v>23</v>
      </c>
      <c r="B4" s="122" t="s">
        <v>24</v>
      </c>
      <c r="C4" s="133" t="s">
        <v>408</v>
      </c>
      <c r="D4" s="117" t="s">
        <v>26</v>
      </c>
      <c r="E4" s="117" t="s">
        <v>27</v>
      </c>
      <c r="F4" s="114" t="s">
        <v>28</v>
      </c>
    </row>
    <row r="5" spans="1:6" ht="4.9000000000000004" customHeight="1" x14ac:dyDescent="0.25">
      <c r="A5" s="126"/>
      <c r="B5" s="123"/>
      <c r="C5" s="134"/>
      <c r="D5" s="118"/>
      <c r="E5" s="118"/>
      <c r="F5" s="115"/>
    </row>
    <row r="6" spans="1:6" ht="6" customHeight="1" x14ac:dyDescent="0.25">
      <c r="A6" s="126"/>
      <c r="B6" s="123"/>
      <c r="C6" s="134"/>
      <c r="D6" s="118"/>
      <c r="E6" s="118"/>
      <c r="F6" s="115"/>
    </row>
    <row r="7" spans="1:6" ht="4.9000000000000004" customHeight="1" x14ac:dyDescent="0.25">
      <c r="A7" s="126"/>
      <c r="B7" s="123"/>
      <c r="C7" s="134"/>
      <c r="D7" s="118"/>
      <c r="E7" s="118"/>
      <c r="F7" s="115"/>
    </row>
    <row r="8" spans="1:6" ht="6" customHeight="1" x14ac:dyDescent="0.25">
      <c r="A8" s="126"/>
      <c r="B8" s="123"/>
      <c r="C8" s="134"/>
      <c r="D8" s="118"/>
      <c r="E8" s="118"/>
      <c r="F8" s="115"/>
    </row>
    <row r="9" spans="1:6" ht="6" customHeight="1" x14ac:dyDescent="0.25">
      <c r="A9" s="126"/>
      <c r="B9" s="123"/>
      <c r="C9" s="134"/>
      <c r="D9" s="118"/>
      <c r="E9" s="118"/>
      <c r="F9" s="115"/>
    </row>
    <row r="10" spans="1:6" ht="18" customHeight="1" x14ac:dyDescent="0.25">
      <c r="A10" s="127"/>
      <c r="B10" s="124"/>
      <c r="C10" s="141"/>
      <c r="D10" s="119"/>
      <c r="E10" s="119"/>
      <c r="F10" s="116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29</v>
      </c>
      <c r="E11" s="54" t="s">
        <v>30</v>
      </c>
      <c r="F11" s="25" t="s">
        <v>31</v>
      </c>
    </row>
    <row r="12" spans="1:6" ht="18.75" customHeight="1" x14ac:dyDescent="0.25">
      <c r="A12" s="85" t="s">
        <v>409</v>
      </c>
      <c r="B12" s="86" t="s">
        <v>410</v>
      </c>
      <c r="C12" s="87" t="s">
        <v>176</v>
      </c>
      <c r="D12" s="88">
        <v>9434000</v>
      </c>
      <c r="E12" s="88">
        <v>-1446141.09</v>
      </c>
      <c r="F12" s="89" t="s">
        <v>46</v>
      </c>
    </row>
    <row r="13" spans="1:6" ht="15" x14ac:dyDescent="0.25">
      <c r="A13" s="90" t="s">
        <v>35</v>
      </c>
      <c r="B13" s="91"/>
      <c r="C13" s="92"/>
      <c r="D13" s="93"/>
      <c r="E13" s="93"/>
      <c r="F13" s="94"/>
    </row>
    <row r="14" spans="1:6" ht="18.75" customHeight="1" x14ac:dyDescent="0.25">
      <c r="A14" s="55" t="s">
        <v>411</v>
      </c>
      <c r="B14" s="95" t="s">
        <v>412</v>
      </c>
      <c r="C14" s="96" t="s">
        <v>176</v>
      </c>
      <c r="D14" s="58" t="s">
        <v>46</v>
      </c>
      <c r="E14" s="58" t="s">
        <v>46</v>
      </c>
      <c r="F14" s="60" t="s">
        <v>46</v>
      </c>
    </row>
    <row r="15" spans="1:6" ht="15" x14ac:dyDescent="0.25">
      <c r="A15" s="90" t="s">
        <v>413</v>
      </c>
      <c r="B15" s="91"/>
      <c r="C15" s="92"/>
      <c r="D15" s="93"/>
      <c r="E15" s="93"/>
      <c r="F15" s="94"/>
    </row>
    <row r="16" spans="1:6" ht="15" x14ac:dyDescent="0.25">
      <c r="A16" s="55" t="s">
        <v>414</v>
      </c>
      <c r="B16" s="95" t="s">
        <v>415</v>
      </c>
      <c r="C16" s="96" t="s">
        <v>176</v>
      </c>
      <c r="D16" s="58" t="s">
        <v>46</v>
      </c>
      <c r="E16" s="58" t="s">
        <v>46</v>
      </c>
      <c r="F16" s="60" t="s">
        <v>46</v>
      </c>
    </row>
    <row r="17" spans="1:6" ht="15" x14ac:dyDescent="0.25">
      <c r="A17" s="90" t="s">
        <v>413</v>
      </c>
      <c r="B17" s="91"/>
      <c r="C17" s="92"/>
      <c r="D17" s="93"/>
      <c r="E17" s="93"/>
      <c r="F17" s="94"/>
    </row>
    <row r="18" spans="1:6" ht="15" x14ac:dyDescent="0.25">
      <c r="A18" s="85" t="s">
        <v>416</v>
      </c>
      <c r="B18" s="86" t="s">
        <v>417</v>
      </c>
      <c r="C18" s="87" t="s">
        <v>418</v>
      </c>
      <c r="D18" s="88">
        <v>9434000</v>
      </c>
      <c r="E18" s="88">
        <v>-1446141.09</v>
      </c>
      <c r="F18" s="89" t="s">
        <v>46</v>
      </c>
    </row>
    <row r="19" spans="1:6" ht="18.75" customHeight="1" x14ac:dyDescent="0.25">
      <c r="A19" s="85" t="s">
        <v>419</v>
      </c>
      <c r="B19" s="86" t="s">
        <v>417</v>
      </c>
      <c r="C19" s="87" t="s">
        <v>420</v>
      </c>
      <c r="D19" s="88">
        <v>9434000</v>
      </c>
      <c r="E19" s="88">
        <v>-1446141.09</v>
      </c>
      <c r="F19" s="89" t="s">
        <v>46</v>
      </c>
    </row>
    <row r="20" spans="1:6" ht="15" x14ac:dyDescent="0.25">
      <c r="A20" s="85" t="s">
        <v>421</v>
      </c>
      <c r="B20" s="86" t="s">
        <v>422</v>
      </c>
      <c r="C20" s="87" t="s">
        <v>423</v>
      </c>
      <c r="D20" s="88">
        <v>-27862262.210000001</v>
      </c>
      <c r="E20" s="88">
        <v>-29879114.59</v>
      </c>
      <c r="F20" s="89" t="s">
        <v>405</v>
      </c>
    </row>
    <row r="21" spans="1:6" ht="18.75" customHeight="1" x14ac:dyDescent="0.25">
      <c r="A21" s="26" t="s">
        <v>424</v>
      </c>
      <c r="B21" s="27" t="s">
        <v>422</v>
      </c>
      <c r="C21" s="97" t="s">
        <v>425</v>
      </c>
      <c r="D21" s="29">
        <v>-27862262.210000001</v>
      </c>
      <c r="E21" s="29">
        <v>-29879114.59</v>
      </c>
      <c r="F21" s="98" t="s">
        <v>405</v>
      </c>
    </row>
    <row r="22" spans="1:6" ht="15" x14ac:dyDescent="0.25">
      <c r="A22" s="85" t="s">
        <v>426</v>
      </c>
      <c r="B22" s="86" t="s">
        <v>427</v>
      </c>
      <c r="C22" s="87" t="s">
        <v>428</v>
      </c>
      <c r="D22" s="88">
        <v>37329162.210000001</v>
      </c>
      <c r="E22" s="88">
        <v>28432973.5</v>
      </c>
      <c r="F22" s="89" t="s">
        <v>405</v>
      </c>
    </row>
    <row r="23" spans="1:6" ht="18.75" customHeight="1" x14ac:dyDescent="0.25">
      <c r="A23" s="26" t="s">
        <v>429</v>
      </c>
      <c r="B23" s="27" t="s">
        <v>427</v>
      </c>
      <c r="C23" s="97" t="s">
        <v>430</v>
      </c>
      <c r="D23" s="29">
        <v>37329162.210000001</v>
      </c>
      <c r="E23" s="29">
        <v>28432973.5</v>
      </c>
      <c r="F23" s="98" t="s">
        <v>405</v>
      </c>
    </row>
    <row r="24" spans="1:6" ht="12.75" customHeight="1" thickBot="1" x14ac:dyDescent="0.3">
      <c r="A24" s="99"/>
      <c r="B24" s="100"/>
      <c r="C24" s="101"/>
      <c r="D24" s="102"/>
      <c r="E24" s="102"/>
      <c r="F24" s="103"/>
    </row>
    <row r="25" spans="1:6" ht="12.75" customHeight="1" x14ac:dyDescent="0.25">
      <c r="A25" s="104"/>
      <c r="B25" s="105"/>
      <c r="C25" s="106"/>
      <c r="D25" s="107"/>
      <c r="E25" s="107"/>
      <c r="F25" s="108"/>
    </row>
    <row r="36" spans="1:6" ht="15" x14ac:dyDescent="0.25"/>
    <row r="37" spans="1:6" ht="12.75" customHeight="1" x14ac:dyDescent="0.25">
      <c r="A37" s="109" t="s">
        <v>447</v>
      </c>
      <c r="D37" s="110"/>
      <c r="E37" s="110"/>
      <c r="F37" s="111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13:F13 E15 F15:F17">
    <cfRule type="cellIs" priority="3" operator="equal">
      <formula>0</formula>
    </cfRule>
  </conditionalFormatting>
  <conditionalFormatting sqref="E29:F29">
    <cfRule type="cellIs" priority="1" stopIfTrue="1" operator="equal">
      <formula>0</formula>
    </cfRule>
  </conditionalFormatting>
  <conditionalFormatting sqref="E31:F31">
    <cfRule type="cellIs" priority="2" stopIfTrue="1" operator="equal">
      <formula>0</formula>
    </cfRule>
  </conditionalFormatting>
  <conditionalFormatting sqref="E98:F98">
    <cfRule type="cellIs" priority="6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5" x14ac:dyDescent="0.25"/>
  <sheetData>
    <row r="1" spans="1:2" x14ac:dyDescent="0.25">
      <c r="A1" t="s">
        <v>431</v>
      </c>
      <c r="B1" t="s">
        <v>432</v>
      </c>
    </row>
    <row r="2" spans="1:2" x14ac:dyDescent="0.25">
      <c r="A2" t="s">
        <v>433</v>
      </c>
      <c r="B2" t="s">
        <v>434</v>
      </c>
    </row>
    <row r="3" spans="1:2" x14ac:dyDescent="0.25">
      <c r="A3" t="s">
        <v>435</v>
      </c>
      <c r="B3" t="s">
        <v>6</v>
      </c>
    </row>
    <row r="4" spans="1:2" x14ac:dyDescent="0.25">
      <c r="A4" t="s">
        <v>436</v>
      </c>
      <c r="B4" t="s">
        <v>7</v>
      </c>
    </row>
    <row r="5" spans="1:2" x14ac:dyDescent="0.25">
      <c r="A5" t="s">
        <v>437</v>
      </c>
      <c r="B5" t="s">
        <v>438</v>
      </c>
    </row>
    <row r="6" spans="1:2" x14ac:dyDescent="0.25">
      <c r="A6" t="s">
        <v>439</v>
      </c>
      <c r="B6" t="s">
        <v>432</v>
      </c>
    </row>
    <row r="7" spans="1:2" x14ac:dyDescent="0.25">
      <c r="A7" t="s">
        <v>440</v>
      </c>
      <c r="B7" t="s">
        <v>0</v>
      </c>
    </row>
    <row r="8" spans="1:2" x14ac:dyDescent="0.25">
      <c r="A8" t="s">
        <v>441</v>
      </c>
      <c r="B8" t="s">
        <v>0</v>
      </c>
    </row>
    <row r="9" spans="1:2" x14ac:dyDescent="0.25">
      <c r="A9" t="s">
        <v>442</v>
      </c>
      <c r="B9" t="s">
        <v>443</v>
      </c>
    </row>
    <row r="10" spans="1:2" x14ac:dyDescent="0.25">
      <c r="A10" t="s">
        <v>444</v>
      </c>
      <c r="B10" t="s">
        <v>19</v>
      </c>
    </row>
    <row r="11" spans="1:2" x14ac:dyDescent="0.25">
      <c r="A11" t="s">
        <v>445</v>
      </c>
      <c r="B11" t="s">
        <v>438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user</cp:lastModifiedBy>
  <cp:lastPrinted>2024-12-03T08:20:50Z</cp:lastPrinted>
  <dcterms:created xsi:type="dcterms:W3CDTF">2024-11-01T11:27:27Z</dcterms:created>
  <dcterms:modified xsi:type="dcterms:W3CDTF">2024-12-03T08:20:55Z</dcterms:modified>
</cp:coreProperties>
</file>